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francova\home\Dokuments\Finanční vypořádání za rok 2019\Obce a DSO\"/>
    </mc:Choice>
  </mc:AlternateContent>
  <xr:revisionPtr revIDLastSave="0" documentId="8_{71615836-7EEB-40C5-9FFA-AE8D3E83BC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Jihočeský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D47" i="1"/>
  <c r="D45" i="1"/>
  <c r="D44" i="1"/>
  <c r="D43" i="1"/>
  <c r="D42" i="1"/>
  <c r="D40" i="1"/>
  <c r="D39" i="1"/>
  <c r="D37" i="1"/>
  <c r="D36" i="1"/>
  <c r="D33" i="1"/>
  <c r="D30" i="1"/>
  <c r="D28" i="1"/>
  <c r="D27" i="1"/>
  <c r="D26" i="1"/>
  <c r="D22" i="1"/>
  <c r="D19" i="1"/>
  <c r="D18" i="1"/>
  <c r="D17" i="1"/>
  <c r="D15" i="1"/>
  <c r="D13" i="1"/>
  <c r="D10" i="1"/>
  <c r="D7" i="1"/>
  <c r="D51" i="1" l="1"/>
</calcChain>
</file>

<file path=xl/sharedStrings.xml><?xml version="1.0" encoding="utf-8"?>
<sst xmlns="http://schemas.openxmlformats.org/spreadsheetml/2006/main" count="109" uniqueCount="108">
  <si>
    <t>Příloha SLDB - doplňující údaje</t>
  </si>
  <si>
    <t>Výdaje na úhradu za práce spojené s přípravou sčítání lidu, domů a bytů</t>
  </si>
  <si>
    <t xml:space="preserve">Výdaje související s došetřením technickoekonomických atributů v roce 2019
</t>
  </si>
  <si>
    <t>v Kč na dvě desetinná místa</t>
  </si>
  <si>
    <t>IČO obce</t>
  </si>
  <si>
    <t>Název obce či městské části/městského obvodu 
s působností obecného stavebního úřadu</t>
  </si>
  <si>
    <t>Počet budov 
k došetření 
v roce 2019</t>
  </si>
  <si>
    <t>Výše dotace v roce 2019</t>
  </si>
  <si>
    <t>Skutečně došetřený počet budov v roce 2019</t>
  </si>
  <si>
    <t>Vratka dotace při FV</t>
  </si>
  <si>
    <t>Doplatek dotace při FV</t>
  </si>
  <si>
    <t>Mzdy a platy proplacené v lednu 2020 - nepodléhá FV za rok 2019 *)</t>
  </si>
  <si>
    <t>00252069</t>
  </si>
  <si>
    <t>Bechyně</t>
  </si>
  <si>
    <t>00249530</t>
  </si>
  <si>
    <t>Bernartice</t>
  </si>
  <si>
    <t>00250996</t>
  </si>
  <si>
    <t>Blatná</t>
  </si>
  <si>
    <t>00244686</t>
  </si>
  <si>
    <t>Borovany</t>
  </si>
  <si>
    <t>00244732</t>
  </si>
  <si>
    <t>České Budějovice</t>
  </si>
  <si>
    <t>00246433</t>
  </si>
  <si>
    <t>České Velenice</t>
  </si>
  <si>
    <t>00245836</t>
  </si>
  <si>
    <t>Český Krumlov</t>
  </si>
  <si>
    <t>00246476</t>
  </si>
  <si>
    <t>Dačice</t>
  </si>
  <si>
    <t>00244899</t>
  </si>
  <si>
    <t>Hluboká nad Vltavou</t>
  </si>
  <si>
    <t>00245895</t>
  </si>
  <si>
    <t>Horní Planá</t>
  </si>
  <si>
    <t>00252387</t>
  </si>
  <si>
    <t>Chýnov</t>
  </si>
  <si>
    <t>00246875</t>
  </si>
  <si>
    <t>Jindřichův Hradec</t>
  </si>
  <si>
    <t>00252425</t>
  </si>
  <si>
    <t>Jistebnice</t>
  </si>
  <si>
    <t>00245941</t>
  </si>
  <si>
    <t>Kaplice</t>
  </si>
  <si>
    <t>00245950</t>
  </si>
  <si>
    <t>Křemže</t>
  </si>
  <si>
    <t>00245135</t>
  </si>
  <si>
    <t>Ledenice</t>
  </si>
  <si>
    <t>00245178</t>
  </si>
  <si>
    <t>Lišov</t>
  </si>
  <si>
    <t>00249831</t>
  </si>
  <si>
    <t>Milevsko</t>
  </si>
  <si>
    <t>00249840</t>
  </si>
  <si>
    <t>Mirotice</t>
  </si>
  <si>
    <t>00249858</t>
  </si>
  <si>
    <t>Mirovice</t>
  </si>
  <si>
    <t>00252557</t>
  </si>
  <si>
    <t>Mladá Vožice</t>
  </si>
  <si>
    <t>00250601</t>
  </si>
  <si>
    <t>Netolice</t>
  </si>
  <si>
    <t>00247138</t>
  </si>
  <si>
    <t>Nová Bystřice</t>
  </si>
  <si>
    <t>00247146</t>
  </si>
  <si>
    <t>Nová Včelnice</t>
  </si>
  <si>
    <t>00245267</t>
  </si>
  <si>
    <t>Nové Hrady</t>
  </si>
  <si>
    <t>00249998</t>
  </si>
  <si>
    <t>Písek</t>
  </si>
  <si>
    <t>00250627</t>
  </si>
  <si>
    <t>Prachatice</t>
  </si>
  <si>
    <t>00250023</t>
  </si>
  <si>
    <t>Protivín</t>
  </si>
  <si>
    <t>00245381</t>
  </si>
  <si>
    <t>Rudolfov</t>
  </si>
  <si>
    <t>00247456</t>
  </si>
  <si>
    <t>Slavonice</t>
  </si>
  <si>
    <t>00252921</t>
  </si>
  <si>
    <t>Soběslav</t>
  </si>
  <si>
    <t>00251810</t>
  </si>
  <si>
    <t>Strakonice</t>
  </si>
  <si>
    <t>00247545</t>
  </si>
  <si>
    <t>Studená</t>
  </si>
  <si>
    <t>00247561</t>
  </si>
  <si>
    <t>Suchdol nad Lužnicí</t>
  </si>
  <si>
    <t>00253014</t>
  </si>
  <si>
    <t>Tábor</t>
  </si>
  <si>
    <t>00245551</t>
  </si>
  <si>
    <t>Trhové Sviny</t>
  </si>
  <si>
    <t>00247618</t>
  </si>
  <si>
    <t>Třeboň</t>
  </si>
  <si>
    <t>00245585</t>
  </si>
  <si>
    <t>Týn nad Vltavou</t>
  </si>
  <si>
    <t>00253081</t>
  </si>
  <si>
    <t>Veselí nad Lužnicí</t>
  </si>
  <si>
    <t>00250805</t>
  </si>
  <si>
    <t>Vimperk</t>
  </si>
  <si>
    <t>00251984</t>
  </si>
  <si>
    <t>Vodňany</t>
  </si>
  <si>
    <t>00250830</t>
  </si>
  <si>
    <t>Volary</t>
  </si>
  <si>
    <t>00252000</t>
  </si>
  <si>
    <t>Volyně</t>
  </si>
  <si>
    <t>00246191</t>
  </si>
  <si>
    <t>Vyšší Brod</t>
  </si>
  <si>
    <t>00245721</t>
  </si>
  <si>
    <t>Zliv</t>
  </si>
  <si>
    <t>Jihočeský kraj celkem</t>
  </si>
  <si>
    <t>Poznámka:</t>
  </si>
  <si>
    <r>
      <t>Výdaje na mzdy, platy nebo odměny z dohod o provedení práce, které budou vyplaceny v lednu 2020,</t>
    </r>
    <r>
      <rPr>
        <b/>
        <sz val="10"/>
        <rFont val="Arial"/>
        <family val="2"/>
        <charset val="238"/>
      </rPr>
      <t xml:space="preserve"> nemohou být uhrazeny z finančního vypořádání za rok 2019</t>
    </r>
    <r>
      <rPr>
        <sz val="10"/>
        <rFont val="Arial"/>
        <family val="2"/>
        <charset val="238"/>
      </rPr>
      <t xml:space="preserve">. Budou proto dofinancovány z dotace na rok 2020, která bude o tuto částku navýšena.  </t>
    </r>
  </si>
  <si>
    <t>Sestavil:</t>
  </si>
  <si>
    <t>Kontroloval:</t>
  </si>
  <si>
    <t>Datum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</si>
</sst>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4" fontId="1" fillId="0" borderId="7" xfId="0" applyNumberFormat="1" applyFont="1" applyFill="1" applyBorder="1"/>
    <xf numFmtId="4" fontId="1" fillId="2" borderId="7" xfId="0" applyNumberFormat="1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4" fontId="1" fillId="0" borderId="10" xfId="0" applyNumberFormat="1" applyFont="1" applyFill="1" applyBorder="1"/>
    <xf numFmtId="4" fontId="1" fillId="2" borderId="10" xfId="0" applyNumberFormat="1" applyFont="1" applyFill="1" applyBorder="1"/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15" xfId="0" applyNumberFormat="1" applyFont="1" applyFill="1" applyBorder="1"/>
    <xf numFmtId="4" fontId="1" fillId="0" borderId="15" xfId="0" applyNumberFormat="1" applyFont="1" applyFill="1" applyBorder="1"/>
    <xf numFmtId="4" fontId="1" fillId="2" borderId="15" xfId="0" applyNumberFormat="1" applyFont="1" applyFill="1" applyBorder="1"/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/>
    <xf numFmtId="3" fontId="3" fillId="0" borderId="3" xfId="0" applyNumberFormat="1" applyFont="1" applyFill="1" applyBorder="1"/>
    <xf numFmtId="3" fontId="3" fillId="0" borderId="17" xfId="0" applyNumberFormat="1" applyFont="1" applyFill="1" applyBorder="1"/>
    <xf numFmtId="3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2" borderId="18" xfId="0" applyNumberFormat="1" applyFont="1" applyFill="1" applyBorder="1"/>
    <xf numFmtId="0" fontId="3" fillId="0" borderId="0" xfId="0" applyFont="1" applyFill="1"/>
    <xf numFmtId="0" fontId="3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34" workbookViewId="0">
      <selection activeCell="B60" sqref="B60"/>
    </sheetView>
  </sheetViews>
  <sheetFormatPr defaultColWidth="10.28515625" defaultRowHeight="12.75" x14ac:dyDescent="0.2"/>
  <cols>
    <col min="1" max="1" width="10.28515625" style="1"/>
    <col min="2" max="2" width="37.85546875" style="1" customWidth="1"/>
    <col min="3" max="3" width="17.140625" style="1" customWidth="1"/>
    <col min="4" max="4" width="13.28515625" style="1" customWidth="1"/>
    <col min="5" max="5" width="12.7109375" style="1" customWidth="1"/>
    <col min="6" max="7" width="10.28515625" style="1"/>
    <col min="8" max="8" width="14.85546875" style="1" customWidth="1"/>
    <col min="9" max="16384" width="10.28515625" style="1"/>
  </cols>
  <sheetData>
    <row r="1" spans="1:8" x14ac:dyDescent="0.2">
      <c r="A1" s="38" t="s">
        <v>0</v>
      </c>
      <c r="B1" s="38"/>
      <c r="C1" s="38"/>
      <c r="D1" s="38"/>
      <c r="E1" s="38"/>
      <c r="F1" s="38"/>
      <c r="G1" s="38"/>
      <c r="H1" s="38"/>
    </row>
    <row r="2" spans="1:8" ht="21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3" spans="1:8" ht="31.9" customHeight="1" x14ac:dyDescent="0.2">
      <c r="A3" s="40" t="s">
        <v>2</v>
      </c>
      <c r="B3" s="40"/>
      <c r="C3" s="40"/>
      <c r="D3" s="40"/>
      <c r="E3" s="40"/>
      <c r="F3" s="40"/>
      <c r="G3" s="40"/>
      <c r="H3" s="40"/>
    </row>
    <row r="4" spans="1:8" ht="18" customHeight="1" thickBot="1" x14ac:dyDescent="0.25">
      <c r="A4" s="41" t="s">
        <v>3</v>
      </c>
      <c r="B4" s="41"/>
      <c r="C4" s="41"/>
      <c r="D4" s="41"/>
      <c r="E4" s="41"/>
      <c r="F4" s="41"/>
      <c r="G4" s="41"/>
      <c r="H4" s="41"/>
    </row>
    <row r="5" spans="1:8" ht="75.599999999999994" customHeight="1" thickBot="1" x14ac:dyDescent="0.25">
      <c r="A5" s="2" t="s">
        <v>4</v>
      </c>
      <c r="B5" s="3" t="s">
        <v>5</v>
      </c>
      <c r="C5" s="4" t="s">
        <v>6</v>
      </c>
      <c r="D5" s="5" t="s">
        <v>7</v>
      </c>
      <c r="E5" s="4" t="s">
        <v>8</v>
      </c>
      <c r="F5" s="3" t="s">
        <v>9</v>
      </c>
      <c r="G5" s="6" t="s">
        <v>10</v>
      </c>
      <c r="H5" s="7" t="s">
        <v>11</v>
      </c>
    </row>
    <row r="6" spans="1:8" x14ac:dyDescent="0.2">
      <c r="A6" s="8" t="s">
        <v>12</v>
      </c>
      <c r="B6" s="9" t="s">
        <v>13</v>
      </c>
      <c r="C6" s="10">
        <v>57</v>
      </c>
      <c r="D6" s="11">
        <v>13965</v>
      </c>
      <c r="E6" s="10"/>
      <c r="F6" s="12"/>
      <c r="G6" s="12"/>
      <c r="H6" s="13"/>
    </row>
    <row r="7" spans="1:8" x14ac:dyDescent="0.2">
      <c r="A7" s="14" t="s">
        <v>14</v>
      </c>
      <c r="B7" s="15" t="s">
        <v>15</v>
      </c>
      <c r="C7" s="16">
        <v>42</v>
      </c>
      <c r="D7" s="17">
        <f>C7*245</f>
        <v>10290</v>
      </c>
      <c r="E7" s="16"/>
      <c r="F7" s="18"/>
      <c r="G7" s="18"/>
      <c r="H7" s="19"/>
    </row>
    <row r="8" spans="1:8" x14ac:dyDescent="0.2">
      <c r="A8" s="14" t="s">
        <v>16</v>
      </c>
      <c r="B8" s="15" t="s">
        <v>17</v>
      </c>
      <c r="C8" s="16">
        <v>176</v>
      </c>
      <c r="D8" s="17">
        <v>43120</v>
      </c>
      <c r="E8" s="16"/>
      <c r="F8" s="18"/>
      <c r="G8" s="18"/>
      <c r="H8" s="19"/>
    </row>
    <row r="9" spans="1:8" x14ac:dyDescent="0.2">
      <c r="A9" s="14" t="s">
        <v>18</v>
      </c>
      <c r="B9" s="15" t="s">
        <v>19</v>
      </c>
      <c r="C9" s="16">
        <v>73</v>
      </c>
      <c r="D9" s="17">
        <v>17885</v>
      </c>
      <c r="E9" s="16"/>
      <c r="F9" s="18"/>
      <c r="G9" s="18"/>
      <c r="H9" s="19"/>
    </row>
    <row r="10" spans="1:8" x14ac:dyDescent="0.2">
      <c r="A10" s="14" t="s">
        <v>20</v>
      </c>
      <c r="B10" s="15" t="s">
        <v>21</v>
      </c>
      <c r="C10" s="16">
        <v>573</v>
      </c>
      <c r="D10" s="17">
        <f>C10*245</f>
        <v>140385</v>
      </c>
      <c r="E10" s="16"/>
      <c r="F10" s="18"/>
      <c r="G10" s="18"/>
      <c r="H10" s="19"/>
    </row>
    <row r="11" spans="1:8" x14ac:dyDescent="0.2">
      <c r="A11" s="14" t="s">
        <v>22</v>
      </c>
      <c r="B11" s="15" t="s">
        <v>23</v>
      </c>
      <c r="C11" s="16">
        <v>24</v>
      </c>
      <c r="D11" s="17">
        <v>5880</v>
      </c>
      <c r="E11" s="16"/>
      <c r="F11" s="18"/>
      <c r="G11" s="18"/>
      <c r="H11" s="19"/>
    </row>
    <row r="12" spans="1:8" x14ac:dyDescent="0.2">
      <c r="A12" s="14" t="s">
        <v>24</v>
      </c>
      <c r="B12" s="15" t="s">
        <v>25</v>
      </c>
      <c r="C12" s="16">
        <v>253</v>
      </c>
      <c r="D12" s="17">
        <v>61985</v>
      </c>
      <c r="E12" s="16"/>
      <c r="F12" s="18"/>
      <c r="G12" s="18"/>
      <c r="H12" s="19"/>
    </row>
    <row r="13" spans="1:8" x14ac:dyDescent="0.2">
      <c r="A13" s="14" t="s">
        <v>26</v>
      </c>
      <c r="B13" s="15" t="s">
        <v>27</v>
      </c>
      <c r="C13" s="16">
        <v>94</v>
      </c>
      <c r="D13" s="17">
        <f>C13*245</f>
        <v>23030</v>
      </c>
      <c r="E13" s="16"/>
      <c r="F13" s="18"/>
      <c r="G13" s="18"/>
      <c r="H13" s="19"/>
    </row>
    <row r="14" spans="1:8" x14ac:dyDescent="0.2">
      <c r="A14" s="14" t="s">
        <v>28</v>
      </c>
      <c r="B14" s="15" t="s">
        <v>29</v>
      </c>
      <c r="C14" s="16">
        <v>123</v>
      </c>
      <c r="D14" s="17">
        <v>30135</v>
      </c>
      <c r="E14" s="16"/>
      <c r="F14" s="18"/>
      <c r="G14" s="18"/>
      <c r="H14" s="19"/>
    </row>
    <row r="15" spans="1:8" x14ac:dyDescent="0.2">
      <c r="A15" s="14" t="s">
        <v>30</v>
      </c>
      <c r="B15" s="15" t="s">
        <v>31</v>
      </c>
      <c r="C15" s="16">
        <v>52</v>
      </c>
      <c r="D15" s="17">
        <f>C15*245</f>
        <v>12740</v>
      </c>
      <c r="E15" s="16"/>
      <c r="F15" s="18"/>
      <c r="G15" s="18"/>
      <c r="H15" s="19"/>
    </row>
    <row r="16" spans="1:8" x14ac:dyDescent="0.2">
      <c r="A16" s="14" t="s">
        <v>32</v>
      </c>
      <c r="B16" s="15" t="s">
        <v>33</v>
      </c>
      <c r="C16" s="16">
        <v>80</v>
      </c>
      <c r="D16" s="17">
        <v>19600</v>
      </c>
      <c r="E16" s="16"/>
      <c r="F16" s="18"/>
      <c r="G16" s="18"/>
      <c r="H16" s="19"/>
    </row>
    <row r="17" spans="1:8" x14ac:dyDescent="0.2">
      <c r="A17" s="14" t="s">
        <v>34</v>
      </c>
      <c r="B17" s="15" t="s">
        <v>35</v>
      </c>
      <c r="C17" s="16">
        <v>243</v>
      </c>
      <c r="D17" s="17">
        <f>C17*245</f>
        <v>59535</v>
      </c>
      <c r="E17" s="16"/>
      <c r="F17" s="18"/>
      <c r="G17" s="18"/>
      <c r="H17" s="19"/>
    </row>
    <row r="18" spans="1:8" x14ac:dyDescent="0.2">
      <c r="A18" s="14" t="s">
        <v>36</v>
      </c>
      <c r="B18" s="15" t="s">
        <v>37</v>
      </c>
      <c r="C18" s="16">
        <v>28</v>
      </c>
      <c r="D18" s="17">
        <f>C18*245</f>
        <v>6860</v>
      </c>
      <c r="E18" s="16"/>
      <c r="F18" s="18"/>
      <c r="G18" s="18"/>
      <c r="H18" s="19"/>
    </row>
    <row r="19" spans="1:8" x14ac:dyDescent="0.2">
      <c r="A19" s="14" t="s">
        <v>38</v>
      </c>
      <c r="B19" s="15" t="s">
        <v>39</v>
      </c>
      <c r="C19" s="16">
        <v>138</v>
      </c>
      <c r="D19" s="17">
        <f>C19*245</f>
        <v>33810</v>
      </c>
      <c r="E19" s="16"/>
      <c r="F19" s="18"/>
      <c r="G19" s="18"/>
      <c r="H19" s="19"/>
    </row>
    <row r="20" spans="1:8" x14ac:dyDescent="0.2">
      <c r="A20" s="14" t="s">
        <v>40</v>
      </c>
      <c r="B20" s="15" t="s">
        <v>41</v>
      </c>
      <c r="C20" s="16">
        <v>74</v>
      </c>
      <c r="D20" s="17">
        <v>18130</v>
      </c>
      <c r="E20" s="16"/>
      <c r="F20" s="18"/>
      <c r="G20" s="18"/>
      <c r="H20" s="19"/>
    </row>
    <row r="21" spans="1:8" x14ac:dyDescent="0.2">
      <c r="A21" s="14" t="s">
        <v>42</v>
      </c>
      <c r="B21" s="15" t="s">
        <v>43</v>
      </c>
      <c r="C21" s="16">
        <v>54</v>
      </c>
      <c r="D21" s="17">
        <v>13230</v>
      </c>
      <c r="E21" s="16"/>
      <c r="F21" s="18"/>
      <c r="G21" s="18"/>
      <c r="H21" s="19"/>
    </row>
    <row r="22" spans="1:8" x14ac:dyDescent="0.2">
      <c r="A22" s="14" t="s">
        <v>44</v>
      </c>
      <c r="B22" s="15" t="s">
        <v>45</v>
      </c>
      <c r="C22" s="16">
        <v>45</v>
      </c>
      <c r="D22" s="17">
        <f>C22*245</f>
        <v>11025</v>
      </c>
      <c r="E22" s="16"/>
      <c r="F22" s="18"/>
      <c r="G22" s="18"/>
      <c r="H22" s="19"/>
    </row>
    <row r="23" spans="1:8" x14ac:dyDescent="0.2">
      <c r="A23" s="14" t="s">
        <v>46</v>
      </c>
      <c r="B23" s="15" t="s">
        <v>47</v>
      </c>
      <c r="C23" s="16">
        <v>139</v>
      </c>
      <c r="D23" s="17">
        <v>34055</v>
      </c>
      <c r="E23" s="16"/>
      <c r="F23" s="18"/>
      <c r="G23" s="18"/>
      <c r="H23" s="19"/>
    </row>
    <row r="24" spans="1:8" x14ac:dyDescent="0.2">
      <c r="A24" s="14" t="s">
        <v>48</v>
      </c>
      <c r="B24" s="15" t="s">
        <v>49</v>
      </c>
      <c r="C24" s="16">
        <v>100</v>
      </c>
      <c r="D24" s="17">
        <v>24500</v>
      </c>
      <c r="E24" s="16"/>
      <c r="F24" s="18"/>
      <c r="G24" s="18"/>
      <c r="H24" s="19"/>
    </row>
    <row r="25" spans="1:8" x14ac:dyDescent="0.2">
      <c r="A25" s="14" t="s">
        <v>50</v>
      </c>
      <c r="B25" s="15" t="s">
        <v>51</v>
      </c>
      <c r="C25" s="16">
        <v>64</v>
      </c>
      <c r="D25" s="17">
        <v>15680</v>
      </c>
      <c r="E25" s="16"/>
      <c r="F25" s="18"/>
      <c r="G25" s="18"/>
      <c r="H25" s="19"/>
    </row>
    <row r="26" spans="1:8" x14ac:dyDescent="0.2">
      <c r="A26" s="14" t="s">
        <v>52</v>
      </c>
      <c r="B26" s="15" t="s">
        <v>53</v>
      </c>
      <c r="C26" s="16">
        <v>51</v>
      </c>
      <c r="D26" s="17">
        <f>C26*245</f>
        <v>12495</v>
      </c>
      <c r="E26" s="16"/>
      <c r="F26" s="18"/>
      <c r="G26" s="18"/>
      <c r="H26" s="19"/>
    </row>
    <row r="27" spans="1:8" x14ac:dyDescent="0.2">
      <c r="A27" s="14" t="s">
        <v>54</v>
      </c>
      <c r="B27" s="15" t="s">
        <v>55</v>
      </c>
      <c r="C27" s="16">
        <v>35</v>
      </c>
      <c r="D27" s="17">
        <f>C27*245</f>
        <v>8575</v>
      </c>
      <c r="E27" s="16"/>
      <c r="F27" s="18"/>
      <c r="G27" s="18"/>
      <c r="H27" s="19"/>
    </row>
    <row r="28" spans="1:8" x14ac:dyDescent="0.2">
      <c r="A28" s="14" t="s">
        <v>56</v>
      </c>
      <c r="B28" s="15" t="s">
        <v>57</v>
      </c>
      <c r="C28" s="16">
        <v>54</v>
      </c>
      <c r="D28" s="17">
        <f>C28*245</f>
        <v>13230</v>
      </c>
      <c r="E28" s="16"/>
      <c r="F28" s="18"/>
      <c r="G28" s="18"/>
      <c r="H28" s="19"/>
    </row>
    <row r="29" spans="1:8" x14ac:dyDescent="0.2">
      <c r="A29" s="14" t="s">
        <v>58</v>
      </c>
      <c r="B29" s="15" t="s">
        <v>59</v>
      </c>
      <c r="C29" s="16">
        <v>50</v>
      </c>
      <c r="D29" s="17">
        <v>12250</v>
      </c>
      <c r="E29" s="16"/>
      <c r="F29" s="18"/>
      <c r="G29" s="18"/>
      <c r="H29" s="19"/>
    </row>
    <row r="30" spans="1:8" x14ac:dyDescent="0.2">
      <c r="A30" s="14" t="s">
        <v>60</v>
      </c>
      <c r="B30" s="15" t="s">
        <v>61</v>
      </c>
      <c r="C30" s="16">
        <v>38</v>
      </c>
      <c r="D30" s="17">
        <f>C30*245</f>
        <v>9310</v>
      </c>
      <c r="E30" s="16"/>
      <c r="F30" s="18"/>
      <c r="G30" s="18"/>
      <c r="H30" s="19"/>
    </row>
    <row r="31" spans="1:8" x14ac:dyDescent="0.2">
      <c r="A31" s="14" t="s">
        <v>62</v>
      </c>
      <c r="B31" s="15" t="s">
        <v>63</v>
      </c>
      <c r="C31" s="16">
        <v>192</v>
      </c>
      <c r="D31" s="17">
        <v>47040</v>
      </c>
      <c r="E31" s="16"/>
      <c r="F31" s="18"/>
      <c r="G31" s="18"/>
      <c r="H31" s="19"/>
    </row>
    <row r="32" spans="1:8" x14ac:dyDescent="0.2">
      <c r="A32" s="14" t="s">
        <v>64</v>
      </c>
      <c r="B32" s="15" t="s">
        <v>65</v>
      </c>
      <c r="C32" s="16">
        <v>304</v>
      </c>
      <c r="D32" s="17">
        <v>74480</v>
      </c>
      <c r="E32" s="16"/>
      <c r="F32" s="18"/>
      <c r="G32" s="18"/>
      <c r="H32" s="19"/>
    </row>
    <row r="33" spans="1:8" x14ac:dyDescent="0.2">
      <c r="A33" s="14" t="s">
        <v>66</v>
      </c>
      <c r="B33" s="15" t="s">
        <v>67</v>
      </c>
      <c r="C33" s="16">
        <v>48</v>
      </c>
      <c r="D33" s="17">
        <f>C33*245</f>
        <v>11760</v>
      </c>
      <c r="E33" s="16"/>
      <c r="F33" s="18"/>
      <c r="G33" s="18"/>
      <c r="H33" s="19"/>
    </row>
    <row r="34" spans="1:8" x14ac:dyDescent="0.2">
      <c r="A34" s="14" t="s">
        <v>68</v>
      </c>
      <c r="B34" s="15" t="s">
        <v>69</v>
      </c>
      <c r="C34" s="16">
        <v>37</v>
      </c>
      <c r="D34" s="17">
        <v>9065</v>
      </c>
      <c r="E34" s="16"/>
      <c r="F34" s="18"/>
      <c r="G34" s="18"/>
      <c r="H34" s="19"/>
    </row>
    <row r="35" spans="1:8" x14ac:dyDescent="0.2">
      <c r="A35" s="14" t="s">
        <v>70</v>
      </c>
      <c r="B35" s="15" t="s">
        <v>71</v>
      </c>
      <c r="C35" s="16">
        <v>28</v>
      </c>
      <c r="D35" s="17">
        <v>6860</v>
      </c>
      <c r="E35" s="16"/>
      <c r="F35" s="18"/>
      <c r="G35" s="18"/>
      <c r="H35" s="19"/>
    </row>
    <row r="36" spans="1:8" x14ac:dyDescent="0.2">
      <c r="A36" s="14" t="s">
        <v>72</v>
      </c>
      <c r="B36" s="15" t="s">
        <v>73</v>
      </c>
      <c r="C36" s="16">
        <v>101</v>
      </c>
      <c r="D36" s="17">
        <f>C36*245</f>
        <v>24745</v>
      </c>
      <c r="E36" s="16"/>
      <c r="F36" s="18"/>
      <c r="G36" s="18"/>
      <c r="H36" s="19"/>
    </row>
    <row r="37" spans="1:8" x14ac:dyDescent="0.2">
      <c r="A37" s="14" t="s">
        <v>74</v>
      </c>
      <c r="B37" s="15" t="s">
        <v>75</v>
      </c>
      <c r="C37" s="16">
        <v>268</v>
      </c>
      <c r="D37" s="17">
        <f>C37*245</f>
        <v>65660</v>
      </c>
      <c r="E37" s="16"/>
      <c r="F37" s="18"/>
      <c r="G37" s="18"/>
      <c r="H37" s="19"/>
    </row>
    <row r="38" spans="1:8" x14ac:dyDescent="0.2">
      <c r="A38" s="14" t="s">
        <v>76</v>
      </c>
      <c r="B38" s="15" t="s">
        <v>77</v>
      </c>
      <c r="C38" s="16">
        <v>41</v>
      </c>
      <c r="D38" s="17">
        <v>10045</v>
      </c>
      <c r="E38" s="16"/>
      <c r="F38" s="18"/>
      <c r="G38" s="18"/>
      <c r="H38" s="19"/>
    </row>
    <row r="39" spans="1:8" x14ac:dyDescent="0.2">
      <c r="A39" s="14" t="s">
        <v>78</v>
      </c>
      <c r="B39" s="15" t="s">
        <v>79</v>
      </c>
      <c r="C39" s="16">
        <v>55</v>
      </c>
      <c r="D39" s="17">
        <f>C39*245</f>
        <v>13475</v>
      </c>
      <c r="E39" s="16"/>
      <c r="F39" s="18"/>
      <c r="G39" s="18"/>
      <c r="H39" s="19"/>
    </row>
    <row r="40" spans="1:8" x14ac:dyDescent="0.2">
      <c r="A40" s="14" t="s">
        <v>80</v>
      </c>
      <c r="B40" s="15" t="s">
        <v>81</v>
      </c>
      <c r="C40" s="16">
        <v>239</v>
      </c>
      <c r="D40" s="17">
        <f>C40*245</f>
        <v>58555</v>
      </c>
      <c r="E40" s="16"/>
      <c r="F40" s="18"/>
      <c r="G40" s="18"/>
      <c r="H40" s="19"/>
    </row>
    <row r="41" spans="1:8" x14ac:dyDescent="0.2">
      <c r="A41" s="14" t="s">
        <v>82</v>
      </c>
      <c r="B41" s="15" t="s">
        <v>83</v>
      </c>
      <c r="C41" s="16">
        <v>210</v>
      </c>
      <c r="D41" s="17">
        <v>51450</v>
      </c>
      <c r="E41" s="16"/>
      <c r="F41" s="18"/>
      <c r="G41" s="18"/>
      <c r="H41" s="19"/>
    </row>
    <row r="42" spans="1:8" x14ac:dyDescent="0.2">
      <c r="A42" s="14" t="s">
        <v>84</v>
      </c>
      <c r="B42" s="15" t="s">
        <v>85</v>
      </c>
      <c r="C42" s="16">
        <v>126</v>
      </c>
      <c r="D42" s="17">
        <f>C42*245</f>
        <v>30870</v>
      </c>
      <c r="E42" s="16"/>
      <c r="F42" s="18"/>
      <c r="G42" s="18"/>
      <c r="H42" s="19"/>
    </row>
    <row r="43" spans="1:8" x14ac:dyDescent="0.2">
      <c r="A43" s="14" t="s">
        <v>86</v>
      </c>
      <c r="B43" s="15" t="s">
        <v>87</v>
      </c>
      <c r="C43" s="16">
        <v>116</v>
      </c>
      <c r="D43" s="17">
        <f>C43*245</f>
        <v>28420</v>
      </c>
      <c r="E43" s="16"/>
      <c r="F43" s="18"/>
      <c r="G43" s="18"/>
      <c r="H43" s="19"/>
    </row>
    <row r="44" spans="1:8" x14ac:dyDescent="0.2">
      <c r="A44" s="14" t="s">
        <v>88</v>
      </c>
      <c r="B44" s="15" t="s">
        <v>89</v>
      </c>
      <c r="C44" s="16">
        <v>37</v>
      </c>
      <c r="D44" s="17">
        <f>C44*245</f>
        <v>9065</v>
      </c>
      <c r="E44" s="16"/>
      <c r="F44" s="18"/>
      <c r="G44" s="18"/>
      <c r="H44" s="19"/>
    </row>
    <row r="45" spans="1:8" x14ac:dyDescent="0.2">
      <c r="A45" s="14" t="s">
        <v>90</v>
      </c>
      <c r="B45" s="15" t="s">
        <v>91</v>
      </c>
      <c r="C45" s="16">
        <v>136</v>
      </c>
      <c r="D45" s="17">
        <f>C45*245</f>
        <v>33320</v>
      </c>
      <c r="E45" s="16"/>
      <c r="F45" s="18"/>
      <c r="G45" s="18"/>
      <c r="H45" s="19"/>
    </row>
    <row r="46" spans="1:8" x14ac:dyDescent="0.2">
      <c r="A46" s="14" t="s">
        <v>92</v>
      </c>
      <c r="B46" s="15" t="s">
        <v>93</v>
      </c>
      <c r="C46" s="16">
        <v>210</v>
      </c>
      <c r="D46" s="17">
        <v>51450</v>
      </c>
      <c r="E46" s="16"/>
      <c r="F46" s="18"/>
      <c r="G46" s="18"/>
      <c r="H46" s="19"/>
    </row>
    <row r="47" spans="1:8" x14ac:dyDescent="0.2">
      <c r="A47" s="14" t="s">
        <v>94</v>
      </c>
      <c r="B47" s="15" t="s">
        <v>95</v>
      </c>
      <c r="C47" s="16">
        <v>36</v>
      </c>
      <c r="D47" s="17">
        <f>C47*245</f>
        <v>8820</v>
      </c>
      <c r="E47" s="16"/>
      <c r="F47" s="18"/>
      <c r="G47" s="18"/>
      <c r="H47" s="19"/>
    </row>
    <row r="48" spans="1:8" x14ac:dyDescent="0.2">
      <c r="A48" s="14" t="s">
        <v>96</v>
      </c>
      <c r="B48" s="15" t="s">
        <v>97</v>
      </c>
      <c r="C48" s="16">
        <v>80</v>
      </c>
      <c r="D48" s="17">
        <v>19600</v>
      </c>
      <c r="E48" s="16"/>
      <c r="F48" s="18"/>
      <c r="G48" s="18"/>
      <c r="H48" s="19"/>
    </row>
    <row r="49" spans="1:8" x14ac:dyDescent="0.2">
      <c r="A49" s="14" t="s">
        <v>98</v>
      </c>
      <c r="B49" s="15" t="s">
        <v>99</v>
      </c>
      <c r="C49" s="16">
        <v>99</v>
      </c>
      <c r="D49" s="17">
        <v>24255</v>
      </c>
      <c r="E49" s="16"/>
      <c r="F49" s="18"/>
      <c r="G49" s="18"/>
      <c r="H49" s="19"/>
    </row>
    <row r="50" spans="1:8" ht="13.5" thickBot="1" x14ac:dyDescent="0.25">
      <c r="A50" s="20" t="s">
        <v>100</v>
      </c>
      <c r="B50" s="21" t="s">
        <v>101</v>
      </c>
      <c r="C50" s="22">
        <v>42</v>
      </c>
      <c r="D50" s="23">
        <v>10290</v>
      </c>
      <c r="E50" s="24"/>
      <c r="F50" s="25"/>
      <c r="G50" s="25"/>
      <c r="H50" s="26"/>
    </row>
    <row r="51" spans="1:8" s="34" customFormat="1" ht="13.5" thickBot="1" x14ac:dyDescent="0.25">
      <c r="A51" s="27"/>
      <c r="B51" s="28" t="s">
        <v>102</v>
      </c>
      <c r="C51" s="29">
        <f>SUM(C6:C50)</f>
        <v>5065</v>
      </c>
      <c r="D51" s="30">
        <f>SUM(D6:D50)</f>
        <v>1240925</v>
      </c>
      <c r="E51" s="31"/>
      <c r="F51" s="32"/>
      <c r="G51" s="32"/>
      <c r="H51" s="33"/>
    </row>
    <row r="53" spans="1:8" x14ac:dyDescent="0.2">
      <c r="A53" s="35" t="s">
        <v>103</v>
      </c>
      <c r="B53" s="36"/>
      <c r="C53" s="36"/>
      <c r="D53" s="36"/>
      <c r="E53" s="36"/>
      <c r="F53" s="36"/>
      <c r="G53" s="36"/>
      <c r="H53" s="37"/>
    </row>
    <row r="54" spans="1:8" ht="39.6" customHeight="1" x14ac:dyDescent="0.2">
      <c r="A54" s="42" t="s">
        <v>104</v>
      </c>
      <c r="B54" s="43"/>
      <c r="C54" s="43"/>
      <c r="D54" s="43"/>
      <c r="E54" s="43"/>
      <c r="F54" s="43"/>
      <c r="G54" s="43"/>
      <c r="H54" s="44"/>
    </row>
    <row r="57" spans="1:8" ht="18" customHeight="1" x14ac:dyDescent="0.2">
      <c r="A57" s="1" t="s">
        <v>105</v>
      </c>
      <c r="D57" s="1" t="s">
        <v>106</v>
      </c>
    </row>
    <row r="58" spans="1:8" ht="18" customHeight="1" x14ac:dyDescent="0.2">
      <c r="A58" s="1" t="s">
        <v>107</v>
      </c>
      <c r="D58" s="1" t="s">
        <v>107</v>
      </c>
    </row>
  </sheetData>
  <mergeCells count="5">
    <mergeCell ref="A1:H1"/>
    <mergeCell ref="A2:H2"/>
    <mergeCell ref="A3:H3"/>
    <mergeCell ref="A4:H4"/>
    <mergeCell ref="A54:H5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Jihočeský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Matějů Jana Ing.</dc:creator>
  <cp:lastModifiedBy>Francová Kateřina</cp:lastModifiedBy>
  <cp:lastPrinted>2020-01-16T07:13:19Z</cp:lastPrinted>
  <dcterms:created xsi:type="dcterms:W3CDTF">2020-01-02T14:28:28Z</dcterms:created>
  <dcterms:modified xsi:type="dcterms:W3CDTF">2020-01-16T08:34:03Z</dcterms:modified>
</cp:coreProperties>
</file>