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I:\_sdileni\Osov\SPOD\"/>
    </mc:Choice>
  </mc:AlternateContent>
  <xr:revisionPtr revIDLastSave="0" documentId="13_ncr:1_{7BDE0123-53E5-4006-9758-7A110F5A956B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Legenda" sheetId="12" r:id="rId1"/>
    <sheet name="Jihočeský kraj" sheetId="10" r:id="rId2"/>
  </sheets>
  <definedNames>
    <definedName name="_xlnm._FilterDatabase" localSheetId="1" hidden="1">'Jihočeský kraj'!$A$1:$T$62</definedName>
    <definedName name="_xlnm.Print_Titles" localSheetId="1">'Jihočeský kraj'!$1:$2</definedName>
    <definedName name="_xlnm.Print_Area" localSheetId="0">Legenda!$B$2:$C$18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0" l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A7" i="10" l="1"/>
  <c r="A8" i="10" s="1"/>
  <c r="A9" i="10" s="1"/>
  <c r="A16" i="10" s="1"/>
  <c r="A19" i="10" l="1"/>
  <c r="A20" i="10" s="1"/>
  <c r="A21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Novak</author>
  </authors>
  <commentList>
    <comment ref="F2" authorId="0" shapeId="0" xr:uid="{00000000-0006-0000-0100-000001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Calibri"/>
            <family val="2"/>
            <charset val="238"/>
            <scheme val="minor"/>
          </rPr>
          <t>Výkon činnosti podle § 10 ods. 1 písm. a), to je vyhledávání dětí, na které se sociálně-právní ochrana zaměřuje [§ 6]</t>
        </r>
      </text>
    </comment>
    <comment ref="G2" authorId="0" shapeId="0" xr:uid="{00000000-0006-0000-0100-000002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2: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Calibri"/>
            <family val="2"/>
            <charset val="238"/>
            <scheme val="minor"/>
          </rPr>
          <t>Pomoc rodičům při řešení výchovných nebo jiných problémů souvisejících s péčí o dítě [§ 11 odst. 1 písm. a)]</t>
        </r>
      </text>
    </comment>
    <comment ref="H2" authorId="0" shapeId="0" xr:uid="{00000000-0006-0000-0100-000003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3: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Calibri"/>
            <family val="2"/>
            <charset val="238"/>
            <scheme val="minor"/>
          </rPr>
          <t>Poskytování nebo zprostředkování poradenství rodičům při výchově a vzdělávání dítěte a při péči o dítě zdravotně postižené [§ 11 odst. 1 písm. b)]</t>
        </r>
      </text>
    </comment>
    <comment ref="I2" authorId="0" shapeId="0" xr:uid="{00000000-0006-0000-0100-000004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4: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11"/>
            <color indexed="81"/>
            <rFont val="Calibri"/>
            <family val="2"/>
            <charset val="238"/>
            <scheme val="minor"/>
          </rPr>
          <t>Pořádání v rámci poradenské činnosti přednášek a kurzů zaměřených na řešení výchovných, sociálních a jiných problémů souvisejících s péčí o dítě a jeho výchovou [§ 11 odst. 1 písm. c)]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" authorId="0" shapeId="0" xr:uid="{00000000-0006-0000-0100-000005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5: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Činnost zaměřená na ochranu dětí před škodlivými vlivy a předcházení jejich vzniku  podle [§ 31 a § 32]</t>
        </r>
      </text>
    </comment>
    <comment ref="K2" authorId="0" shapeId="0" xr:uid="{00000000-0006-0000-0100-000006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6: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Zřizování a provoz zařízení odborného poradenství pro péči o děti [§ 40]</t>
        </r>
      </text>
    </comment>
    <comment ref="L2" authorId="0" shapeId="0" xr:uid="{00000000-0006-0000-0100-000007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7: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Zřizování a provoz zařízení sociálně výchovné činnosti [§ 41]</t>
        </r>
      </text>
    </comment>
    <comment ref="M2" authorId="0" shapeId="0" xr:uid="{00000000-0006-0000-0100-000008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8: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Zřizování a provoz zařízení pro děti vyžadující okamžitou pomoc [§ 42]</t>
        </r>
      </text>
    </comment>
    <comment ref="N2" authorId="0" shapeId="0" xr:uid="{00000000-0006-0000-0100-000009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9: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Zřizování a provozování výchovně rekreačních táborů pro děti [§ 43]</t>
        </r>
      </text>
    </comment>
    <comment ref="O2" authorId="0" shapeId="0" xr:uid="{00000000-0006-0000-0100-00000A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10: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Uzavírání dohod o výkonu pěstounské péče podle § 47b</t>
        </r>
      </text>
    </comment>
    <comment ref="P2" authorId="0" shapeId="0" xr:uid="{00000000-0006-0000-0100-00000B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11: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Převzetí zajišťování příprav žadatelů o zprostředkování osvojení nebo pěstounské péče k přijetí dítěte do rodiny [§ 19a odst. 1 písm. c), kterou jinak zajišťuje krajský úřad (§ 11 odst. 2), provádění příprav žadatelů o zprostředkování osvojení nebo pěstounské péče</t>
        </r>
      </text>
    </comment>
    <comment ref="Q2" authorId="0" shapeId="0" xr:uid="{00000000-0006-0000-0100-00000C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12: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Poskytování odborného poradenství a pomoci žadatelům  o zprostředkování osvojení nebo pěstounské péče a poskytování poradenské pomoci fyzickým osobám vhodným stát se osvojiteli nebo pěstouny a osvojitelům nebo pěstounům v souvislosti s osvojením dítěte nebo svěřením dítěte do pěstounské péče [§ 11 odst. 1 písm. d), § 11 odst. 2 písm. c)]</t>
        </r>
      </text>
    </comment>
    <comment ref="R2" authorId="0" shapeId="0" xr:uid="{00000000-0006-0000-0100-00000D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13: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Poskytování výchovné a poradenské péče osobě pečující, s níž pověřená osoba uzavřela dohodu o výkonu pěstounské péče (§ 47b), při výkonu pěstounské péče a sledování výkonu pěstounské péče, pokud osoba pečující o tuto službu požádá, je pověřená osoba povinna výchovnou a poradenskou péči poskytnout</t>
        </r>
      </text>
    </comment>
    <comment ref="S2" authorId="0" shapeId="0" xr:uid="{00000000-0006-0000-0100-00000E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14: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Vyhledávání fyzických osob vhodných stát se osvojiteli nebo pěstouny a jejich oznamování obecnímu úřadu obce s rozšířenou působností [§ 19a ost. 1 písm. b), § 48 odst. 2 písm. g)]</t>
        </r>
      </text>
    </comment>
    <comment ref="T2" authorId="0" shapeId="0" xr:uid="{00000000-0006-0000-0100-00000F000000}">
      <text>
        <r>
          <rPr>
            <b/>
            <sz val="12"/>
            <color indexed="81"/>
            <rFont val="Calibri"/>
            <family val="2"/>
            <charset val="238"/>
            <scheme val="minor"/>
          </rPr>
          <t>15:</t>
        </r>
        <r>
          <rPr>
            <sz val="11"/>
            <color indexed="81"/>
            <rFont val="Calibri"/>
            <family val="2"/>
            <charset val="238"/>
            <scheme val="minor"/>
          </rPr>
          <t xml:space="preserve">
Vyhledávání dětí uvedených v § 2 odst. 2, kterým je třeba zajistit péči v náhradním rodinném prostředí formou pěstounské péče nebo osvojení, a jejich oznamování obecnímu úřadu obce s rozšířenou působností [§ 19a ods. 1 písm. a), § 48 ods.2 písm. h)]</t>
        </r>
      </text>
    </comment>
  </commentList>
</comments>
</file>

<file path=xl/sharedStrings.xml><?xml version="1.0" encoding="utf-8"?>
<sst xmlns="http://schemas.openxmlformats.org/spreadsheetml/2006/main" count="329" uniqueCount="162">
  <si>
    <t>Sídlo</t>
  </si>
  <si>
    <t>x</t>
  </si>
  <si>
    <t>Název organizace</t>
  </si>
  <si>
    <t>Místo výkonu činnosti</t>
  </si>
  <si>
    <t>Milevsko</t>
  </si>
  <si>
    <t>Dětské centrum Jihočeského kraje, o.p.s.</t>
  </si>
  <si>
    <t>Strakonice</t>
  </si>
  <si>
    <t>Diecézní charita České Budějovice</t>
  </si>
  <si>
    <t>České Budějovice</t>
  </si>
  <si>
    <t>Domov pro matky s dětmi organiz. složka Města  Jindřichův Hradec</t>
  </si>
  <si>
    <t>Jindřichův Hradec</t>
  </si>
  <si>
    <t>Farní charita Jindřichův Hradec</t>
  </si>
  <si>
    <t>Farní charita Milevsko</t>
  </si>
  <si>
    <t xml:space="preserve">Farní charita Prachatice </t>
  </si>
  <si>
    <t>Farní charita Týn nad Vltavou</t>
  </si>
  <si>
    <t xml:space="preserve">Farní charita Veselíčko </t>
  </si>
  <si>
    <t>Veselíčko u Milevska</t>
  </si>
  <si>
    <t>Charita Zliv</t>
  </si>
  <si>
    <t>Zliv</t>
  </si>
  <si>
    <t>ICOS Český Krumlov, o.p.s.</t>
  </si>
  <si>
    <t>Jihočeská rozvojová, o.p.s.</t>
  </si>
  <si>
    <t>Jihočeský kraj</t>
  </si>
  <si>
    <t>KoCeRo-komunitní centrum Rovnost,o.p.s.</t>
  </si>
  <si>
    <t xml:space="preserve">Krizové centrum pro děti a rodinu v Jihočeském kraji, z.s. </t>
  </si>
  <si>
    <t>Městská charita České Budějovice</t>
  </si>
  <si>
    <t>Mgr. Vladimír Fejt</t>
  </si>
  <si>
    <t>Pomoc rodinám, z.s.</t>
  </si>
  <si>
    <t>PREVENT 99 z.ú.</t>
  </si>
  <si>
    <t>Oblastní charita Vimperk</t>
  </si>
  <si>
    <t>Otevřená OKNA, z.ú.</t>
  </si>
  <si>
    <t>PhDr. Doležalová Adéla</t>
  </si>
  <si>
    <t>PhDr. Miroslav Frnoch</t>
  </si>
  <si>
    <t>PorCeTa, o.p.s.</t>
  </si>
  <si>
    <t>Portus Prachatice, o.p.s.</t>
  </si>
  <si>
    <t>Prostor pro sociální práci, z.s.</t>
  </si>
  <si>
    <t>RC Radost, o.p.s.</t>
  </si>
  <si>
    <t>Sociální služby Města Milevska</t>
  </si>
  <si>
    <t>Temperi, o.p.s.</t>
  </si>
  <si>
    <t>Radomyšlská 336
386 29 Strakonice</t>
  </si>
  <si>
    <t>Políkno 47
377 01 Jindřichův Hradec</t>
  </si>
  <si>
    <t>U Bažantnice 561
399 01  Milevsko</t>
  </si>
  <si>
    <t>Slunečná 1135
383 01 Prachatice II</t>
  </si>
  <si>
    <t>Veselíčko u Milevska 22
398 42  Veselíčko</t>
  </si>
  <si>
    <t xml:space="preserve">K. Weise 397
385 01 Vimperk </t>
  </si>
  <si>
    <t>Náměstí Míru 10
373 44 Zliv</t>
  </si>
  <si>
    <t>Hřbitovní 425
381 01 Český Krumlov</t>
  </si>
  <si>
    <t>Jiráskovo nábřeží 1549/10
370 01 České Budějovice</t>
  </si>
  <si>
    <t>Žižkova 12/309
370 01 České Budějovice</t>
  </si>
  <si>
    <t>Pravdova 837/II.
377 01  Jindřichův Hradec</t>
  </si>
  <si>
    <t>Oldřiš 1
 377 01  Blažejov</t>
  </si>
  <si>
    <t>Heydukova 349
386 01 Strakonice</t>
  </si>
  <si>
    <t>Pravětín 23
385 01 Vimperk</t>
  </si>
  <si>
    <t>Smetanova 1284
390 02  Tábor</t>
  </si>
  <si>
    <t>Velké náměstí 14
383 01 Prachatice</t>
  </si>
  <si>
    <t>Kpt. Nálepky 2393
390 03 Tábor</t>
  </si>
  <si>
    <t>5. května 1510
399 01  Milevsko</t>
  </si>
  <si>
    <t>Nádražní 105/47
370 01  České Budějovice</t>
  </si>
  <si>
    <t>Píseckého 131
397 01 Písek</t>
  </si>
  <si>
    <t>Domanín 150
379 01  Třeboň</t>
  </si>
  <si>
    <t xml:space="preserve">Školní 319
387 01 Volyně
</t>
  </si>
  <si>
    <t>Husovo nám. 2/24
397 01 Písek</t>
  </si>
  <si>
    <t>Branka 588
374 01 Trhové Sviny</t>
  </si>
  <si>
    <t>Riegrova 1756/51
370 01 České Budějovice</t>
  </si>
  <si>
    <t>5.Května 251 Plešivec
381 01  Český Krumlov</t>
  </si>
  <si>
    <t xml:space="preserve">Dačice, Jindřichův Hradec </t>
  </si>
  <si>
    <t xml:space="preserve">Mírová 433
385 01  Vimperk
</t>
  </si>
  <si>
    <t>Legenda k záhlaví evidence osob pověřených k výkonu sociálně-právní ochrany dětí</t>
  </si>
  <si>
    <t>Výkon činnosti podle § 10 ods. 1 písm. a), to je vyhledávání dětí, na které se sociálně-právní ochrana zaměřuje [§ 6].</t>
  </si>
  <si>
    <t>Pomoc rodičům při řešení výchovných nebo jiných problémů souvisejících s péčí o dítě [§ 11 odst. 1 písm. a)].</t>
  </si>
  <si>
    <t>Poskytování nebo zprostředkování poradenství rodičům při výchově a vzdělávání dítěte a při péči o dítě zdravotně postižené [§ 11 odst. 1 písm. b)].</t>
  </si>
  <si>
    <t>Pořádání v rámci poradenské činnosti přednášek a kurzů zaměřených na řešení výchovných, sociálních a jiných problémů souvisejících s péčí o dítě a jeho výchovou [§ 11 odst. 1 písm. c)].</t>
  </si>
  <si>
    <t>Činnost zaměřená na ochranu dětí před škodlivými vlivy a předcházení jejich vzniku  podle [§ 31 a § 32].</t>
  </si>
  <si>
    <t>Zřizování a provoz zařízení odborného poradenství pro péči o děti [§ 40].</t>
  </si>
  <si>
    <t>Zřizování a provoz zařízení sociálně výchovné činnosti [§ 41].</t>
  </si>
  <si>
    <t>Zřizování a provoz zařízení pro děti vyžadující okamžitou pomoc [§ 42].</t>
  </si>
  <si>
    <t>Zřizování a provozování výchovně rekreačních táborů pro děti [§ 43].</t>
  </si>
  <si>
    <t>Uzavírání dohod o výkonu pěstounské péče podle § 47b.</t>
  </si>
  <si>
    <t>Převzetí zajišťování příprav žadatelů o zprostředkování osvojení nebo pěstounské péče k přijetí dítěte do rodiny [§ 19a odst. 1 písm. c), kterou jinak zajišťuje krajský úřad (§ 11 odst. 2), provádění příprav žadatelů o zprostředkování osvojení nebo pěstounské péče.</t>
  </si>
  <si>
    <t>Poskytování odborného poradenství a pomoci žadatelům  o zprostředkování osvojení nebo pěstounské péče a poskytování poradenské pomoci fyzickým osobám vhodným stát se osvojiteli nebo pěstouny a osvojitelům nebo pěstounům v souvislosti s osvojením dítěte nebo svěřením dítěte do pěstounské péče [§ 11 odst. 1 písm. d), § 11 odst. 2 písm. c)].</t>
  </si>
  <si>
    <t>Poskytování výchovné a poradenské péče osobě pečující, s níž pověřená osoba uzavřela dohodu o výkonu pěstounské péče (§ 47b), při výkonu pěstounské péče a sledování výkonu pěstounské péče, pokud osoba pečující o tuto službu požádá, je pověřená osoba povinna výchovnou a poradenskou péči poskytnout.</t>
  </si>
  <si>
    <t>Vyhledávání fyzických osob vhodných stát se osvojiteli nebo pěstouny a jejich oznamování obecnímu úřadu obce s rozšířenou působností [§ 19a ost. 1 písm. b), § 48 odst. 2 písm. g)].</t>
  </si>
  <si>
    <t>Vyhledávání dětí uvedených v § 2 odst. 2, kterým je třeba zajistit péči v náhradním rodinném prostředí formou pěstounské péče nebo osvojení, a jejich oznamování obecnímu úřadu obce s rozšířenou působností [§ 19a ods. 1 písm. a), § 48 ods.2 písm. h)].</t>
  </si>
  <si>
    <t xml:space="preserve">Sídlo
</t>
  </si>
  <si>
    <t>Sídlo
Milevsko, Písek, Tábor</t>
  </si>
  <si>
    <t>Datum
nabytí PM</t>
  </si>
  <si>
    <t>Sažinova 763
399 01 Milevsko</t>
  </si>
  <si>
    <t>29.1.2015, 16.6.2015, 29.12.2016</t>
  </si>
  <si>
    <t>Jindřichův Hradec, není určeno</t>
  </si>
  <si>
    <t>7.7.2010, 31.12.2013</t>
  </si>
  <si>
    <t>Urbinská 184, Č. Krumlov, v terénu ve správním obvodu ORP Č. Krumlov, Č. Budějovice, Kaplice + přednášky Urbinská 184, ČK a nasmlouvané prostory ORP Č. Krumlov, Č. Budějovice a Kaplice</t>
  </si>
  <si>
    <t>14.1.2010, 13.9.2013</t>
  </si>
  <si>
    <t>2.4.2004, 19.11.2013</t>
  </si>
  <si>
    <t>Okružní 1/a, České Budějovice, v terénu ve správním obvodu ORP Č. Budějovice</t>
  </si>
  <si>
    <t>12.12.2013,27.2.2018</t>
  </si>
  <si>
    <t>Nová 385, 378 62 Kunžak</t>
  </si>
  <si>
    <t>Husovo náměstí 2/24, Písek a přípravy v individuálně nasmlouvaných prostorách</t>
  </si>
  <si>
    <t>Na Piketě 742/III,
377 01 Jindřichův Hradec</t>
  </si>
  <si>
    <t>8.5.2015, 17.9.2016, 23.8.2017</t>
  </si>
  <si>
    <t>26.8.2003, 18.6.2013</t>
  </si>
  <si>
    <t>Záboří 83, 387 34  Záboří u Blatné</t>
  </si>
  <si>
    <t xml:space="preserve"> Pod Hradem 9, Strakonice</t>
  </si>
  <si>
    <t>Kaplická 252,
381 01  Český Krumlov</t>
  </si>
  <si>
    <t>poradna NRP, Latrán 55, Č. Krumlov, Terapeuticko-vzdělávací centrum, Latrán 55, Č. Krumlov, U Černé věže 66/, Č. Budějovice, Kazatelská stanice Kaplice, Pohorská 568, Kaplice, Městská galerie Č. Krumlov, Přední Výtoň 38, nasmlouvané prostory Jihočeský kraj, Středočeský kraj, Hlavní  město Praha, Vysočina, v terénu - domácnosti pečujících osob Jihočeský kraj, Středočeský kraj, Hlavní  město Praha, Vysočina</t>
  </si>
  <si>
    <t>30.4.2013, 8.11.2016</t>
  </si>
  <si>
    <t>Nádražní 105/47, České Budějovice, Školicí zařízení Korálkov, Jivno</t>
  </si>
  <si>
    <t>3.10.2013, 27.1.2018</t>
  </si>
  <si>
    <t>Dětský domov, Základní škola, Školní jídelna a Školní družina</t>
  </si>
  <si>
    <t>Dětský domov, Základní škola, Školní jídlena a Školní družina, Volyně</t>
  </si>
  <si>
    <t>Sídlo
ORP Tábor, Soběslav</t>
  </si>
  <si>
    <t>Arkáda, z.ú. - sociálně-psychologické centrum</t>
  </si>
  <si>
    <t>Centrum mladé rodiny Milísek, z.s.</t>
  </si>
  <si>
    <t>Kanovnická 18
370 01 České Budějovice</t>
  </si>
  <si>
    <t>Domeček, středisko pro volný čas a integraci DM CČSH</t>
  </si>
  <si>
    <t>FAMILY team4teen, pobočný spolek</t>
  </si>
  <si>
    <t>Sakařova 755,
375 01  Týn nad Vltavou</t>
  </si>
  <si>
    <t>Riegrova 1756/51, Č. Budějovice, Jihočeský kraj</t>
  </si>
  <si>
    <t xml:space="preserve">Hřbitovní 425, Český Krumlov </t>
  </si>
  <si>
    <t>Jiráskovo nábřeží 1549/10, České Budějovice</t>
  </si>
  <si>
    <t>Paventia, z.s.</t>
  </si>
  <si>
    <t>Velké náměstí 14, Prachatice</t>
  </si>
  <si>
    <t>Švagr, z.s.</t>
  </si>
  <si>
    <t>Jaroslava Haška 1818/1
370 04  České Budějovice</t>
  </si>
  <si>
    <t>Výcvikové canisterapeutické sdružení Hafík, z.s.</t>
  </si>
  <si>
    <t>Sakařova 755, Týn nad Vltavou, Nám. Míru 85, Týn nad Vltavou, v terénu v rodinách ve správním obvodu ORP Týn nad Vltavou</t>
  </si>
  <si>
    <t xml:space="preserve">Sídlo
</t>
  </si>
  <si>
    <t>Kpt. Nálepky 2393, Tábor,  klášter sv. Františka z Assisi, Klášterní 1, 259 01  Votice</t>
  </si>
  <si>
    <t>23.7.2014, 8. 11. 2019</t>
  </si>
  <si>
    <t>8.7.2003, 17. 8. 2013,20.11.2019</t>
  </si>
  <si>
    <t>Mgr. Zdeňka Koubová</t>
  </si>
  <si>
    <t>Třísov 26, 382 03  Holubov</t>
  </si>
  <si>
    <t>Komenského 71/15, 370 01  České Budějovice</t>
  </si>
  <si>
    <t>Nad Stadionem 484, Vimperk, terén ORP Vimperk, Prachatice, Strakonice</t>
  </si>
  <si>
    <t>Nad Stadionem 484, Vimperk, terén správní obvod JčK, ORP Horažďovice, Sušice</t>
  </si>
  <si>
    <t xml:space="preserve"> 29.5.2019</t>
  </si>
  <si>
    <t xml:space="preserve"> 3.5.2019</t>
  </si>
  <si>
    <t>Centrum podpory pěstounských rodin Bavorova 24, Strakonice, Senovážné náměstí 9, Č. Budějovice,  a dle pronájmu
Česká republika</t>
  </si>
  <si>
    <t xml:space="preserve">Centrum podpory pěstounských rodin Bavorova 24, Strakonice, Senovážné náměstí 9, Č. Budějovice a Jihočeský kraj                  </t>
  </si>
  <si>
    <t xml:space="preserve"> v terénu Jihočeský kraj, sídlo,  ORP Pacov a Pelhřimov </t>
  </si>
  <si>
    <t>Sídlo, ORP Tábor, Soběslav, Týn n. Vltavou
OÚ ORP Tábor, Soběslav, Týn nad Vltavou</t>
  </si>
  <si>
    <t>K. Vinařického 470/4, Č. Budějovice</t>
  </si>
  <si>
    <t>Platanová 4, Č. Budějovice, v terénu v Jihočeském kraji, v místech pobytu osob pečujících a v evidenci</t>
  </si>
  <si>
    <t>ČR</t>
  </si>
  <si>
    <t>DO HNÍZDA z.s.</t>
  </si>
  <si>
    <r>
      <t xml:space="preserve">Středisko pro rodinu a mezilidské vztahy a Linka důvěry České Budějovice, o.p.s. </t>
    </r>
    <r>
      <rPr>
        <b/>
        <sz val="11"/>
        <color rgb="FFFF0000"/>
        <rFont val="Calibri"/>
        <family val="2"/>
        <charset val="238"/>
        <scheme val="minor"/>
      </rPr>
      <t>činnost pozastavena</t>
    </r>
  </si>
  <si>
    <t>Husovo nám. 2/24, Písek</t>
  </si>
  <si>
    <t>Husovo nám 2/24, Písek, pronajaté prostory</t>
  </si>
  <si>
    <t>Husovo nám. 2/24, Písek, správní obvod JčK, ORP Sušice, místa pobytu osob pečujících a v evidenci</t>
  </si>
  <si>
    <t>Husovo nám. 2/24, Písek, správní obvod Jihočeského kraje</t>
  </si>
  <si>
    <t>Sažinova 763, Milevsko</t>
  </si>
  <si>
    <t xml:space="preserve">Osoby pověřené k výkonu sociálně-právní ochrany dětí se sídlem v Jihočeském kraji                                                                                                    ke dni 1. 6.  2021 </t>
  </si>
  <si>
    <t>Slunečná 1135, Prachatice (Charitní domov sv. Dominika Savila pro matky s dětmi), Vodňanská 375, Prachatice (terénní program Most naděje), v terénu ve správním obvodu ORPPrachatice, Vimperk</t>
  </si>
  <si>
    <t xml:space="preserve">Slunečná 1135, Prachatice (Charitní domov sv. Dominika Savila pro matky s dětmi) a ve sjednaných prostorách v Jihočeském kraji
</t>
  </si>
  <si>
    <t xml:space="preserve">Krátká 25, Vimperk,v terénu ORP Vimperk, Prachatice </t>
  </si>
  <si>
    <t>Branka 558, T. Sviny, Husova 548, T. Sviny, ORP Trhové Sviny, České Budějovice, Prachatice</t>
  </si>
  <si>
    <t>Branka 558, Trhové Sviny, Husova 548, Trhové Sviny</t>
  </si>
  <si>
    <t>Branka 558, Trhové Sviny, Husova 548, Trhové Sviny a ORP T. Sviny</t>
  </si>
  <si>
    <t>Centrum pro rodinu, Pravdova 837/II., J. Hradec</t>
  </si>
  <si>
    <t>v terénu v ORP J. Hradec</t>
  </si>
  <si>
    <t xml:space="preserve">Na Piketě 742/III., J. Hradec, Pravdova 837/II., J. Hradec, v terénu přímo v rodinách Jihočeský kraj, kraj Vysočina   </t>
  </si>
  <si>
    <t>poradna NRP, Latrán 55, Č. Krumlov, Terapeuticko-vzdělávací centrum, Latrán 55, Č. Krumlov, Advokátní kancelář Řezníček &amp; Co.,U Černé věže 66/, Č. Budějovice, Kazatelská stanice Kaplice, Pohorská 568, Kaplice, Městská galerie - Městská knihovna Č. Krumlov,  nasmlouvané prostory Jihočeský kraj, Vysočina, Středočeský kraj, hl.m. Praha</t>
  </si>
  <si>
    <t>poradna NRP, Latrán 55, Č. Krumlov, Terapeuticko-vzdělávací centrum, Latrán 55, Č. Krumlov,  Advokátní kancelář Řezníček &amp; Co.,U Černé věže 66/, Č. Budějovice, Kazatelská stanice Kaplice, Pohorská 568, Kaplice, Penzion Vyhlídka, Přední Výtoň 38, Frymburk, nasmlouvané prostory Jihočeský kraj, Středočeský kraj, Vysočina, hl.m. Praha</t>
  </si>
  <si>
    <t>poradna NRP, Latrán 55, Č. Krumlov, Terapeuticko-vzdělávací centrum, Latrán 55, Č. Krumlov,  Advokátní kancelář Řezníček &amp; Co.,U Černé věže 66/, Č. Budějovice, Kazatelská stanice Kaplice, Pohorská 568, Kaplice, Penzion Vyhlídka, Přední Výtoň 38, Frymburk, nasmlouvané prostory Jihočeský kraj, Středočeský kraj, Vysočina, hl.m. Praha, v terénu v domácnostech osob, s nimiž pověřená osoba uzavřela dohodu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</si>
</sst>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 CE"/>
      <charset val="238"/>
    </font>
    <font>
      <sz val="8"/>
      <color indexed="8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1"/>
      <name val="Calibri"/>
      <family val="2"/>
      <charset val="238"/>
      <scheme val="minor"/>
    </font>
    <font>
      <sz val="11"/>
      <color indexed="8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Fill="0" applyProtection="0"/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top"/>
    </xf>
    <xf numFmtId="0" fontId="1" fillId="3" borderId="13" xfId="0" applyFont="1" applyFill="1" applyBorder="1" applyAlignment="1">
      <alignment horizontal="right" vertical="top"/>
    </xf>
    <xf numFmtId="164" fontId="1" fillId="3" borderId="13" xfId="0" applyNumberFormat="1" applyFont="1" applyFill="1" applyBorder="1" applyAlignment="1">
      <alignment vertical="top"/>
    </xf>
    <xf numFmtId="49" fontId="1" fillId="3" borderId="14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/>
    <xf numFmtId="0" fontId="8" fillId="0" borderId="0" xfId="0" applyFont="1"/>
    <xf numFmtId="0" fontId="0" fillId="2" borderId="8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3" borderId="12" xfId="0" applyFont="1" applyFill="1" applyBorder="1" applyAlignment="1">
      <alignment horizontal="left" vertical="top"/>
    </xf>
    <xf numFmtId="14" fontId="0" fillId="2" borderId="9" xfId="0" applyNumberForma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14" fontId="0" fillId="2" borderId="18" xfId="0" applyNumberForma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top" wrapText="1"/>
    </xf>
    <xf numFmtId="0" fontId="12" fillId="2" borderId="16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2" fillId="2" borderId="33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vertical="top" wrapText="1"/>
    </xf>
    <xf numFmtId="14" fontId="0" fillId="2" borderId="7" xfId="0" applyNumberFormat="1" applyFill="1" applyBorder="1" applyAlignment="1">
      <alignment horizontal="left" vertical="center" wrapText="1"/>
    </xf>
    <xf numFmtId="14" fontId="0" fillId="2" borderId="16" xfId="0" applyNumberFormat="1" applyFill="1" applyBorder="1" applyAlignment="1">
      <alignment horizontal="left" vertical="center" wrapText="1"/>
    </xf>
    <xf numFmtId="14" fontId="0" fillId="5" borderId="32" xfId="0" applyNumberFormat="1" applyFill="1" applyBorder="1" applyAlignment="1">
      <alignment horizontal="center" vertical="center" wrapText="1"/>
    </xf>
    <xf numFmtId="14" fontId="0" fillId="5" borderId="28" xfId="0" applyNumberForma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14" fontId="0" fillId="2" borderId="32" xfId="0" applyNumberFormat="1" applyFill="1" applyBorder="1" applyAlignment="1">
      <alignment horizontal="center" vertical="center" wrapText="1"/>
    </xf>
    <xf numFmtId="14" fontId="0" fillId="2" borderId="28" xfId="0" applyNumberFormat="1" applyFill="1" applyBorder="1" applyAlignment="1">
      <alignment horizontal="center" vertical="center" wrapText="1"/>
    </xf>
    <xf numFmtId="14" fontId="0" fillId="2" borderId="27" xfId="0" applyNumberForma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2" borderId="17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14" fontId="0" fillId="2" borderId="26" xfId="0" applyNumberForma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0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top" wrapText="1"/>
    </xf>
    <xf numFmtId="0" fontId="2" fillId="4" borderId="21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vertical="top" wrapText="1"/>
    </xf>
    <xf numFmtId="0" fontId="0" fillId="2" borderId="18" xfId="0" applyFill="1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2" fillId="4" borderId="22" xfId="0" applyFont="1" applyFill="1" applyBorder="1" applyAlignment="1">
      <alignment vertical="center" wrapText="1"/>
    </xf>
    <xf numFmtId="14" fontId="0" fillId="2" borderId="37" xfId="0" applyNumberForma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center" wrapText="1"/>
    </xf>
    <xf numFmtId="0" fontId="0" fillId="2" borderId="17" xfId="0" applyFont="1" applyFill="1" applyBorder="1" applyAlignment="1">
      <alignment vertical="top"/>
    </xf>
  </cellXfs>
  <cellStyles count="5">
    <cellStyle name="Hypertextový odkaz 2" xfId="2" xr:uid="{00000000-0005-0000-0000-000000000000}"/>
    <cellStyle name="Normální" xfId="0" builtinId="0"/>
    <cellStyle name="Normální 2" xfId="1" xr:uid="{00000000-0005-0000-0000-000002000000}"/>
    <cellStyle name="Normální 3" xfId="3" xr:uid="{00000000-0005-0000-0000-000003000000}"/>
    <cellStyle name="Normální 4" xfId="4" xr:uid="{00000000-0005-0000-0000-000004000000}"/>
  </cellStyles>
  <dxfs count="1">
    <dxf>
      <fill>
        <patternFill>
          <bgColor rgb="FF99FF66"/>
        </patternFill>
      </fill>
    </dxf>
  </dxfs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18"/>
  <sheetViews>
    <sheetView topLeftCell="A16" zoomScale="130" zoomScaleNormal="130" workbookViewId="0">
      <selection activeCell="B4" sqref="B4"/>
    </sheetView>
  </sheetViews>
  <sheetFormatPr defaultRowHeight="15" x14ac:dyDescent="0.25"/>
  <cols>
    <col min="1" max="1" width="3.5703125" customWidth="1"/>
    <col min="2" max="2" width="5.28515625" customWidth="1"/>
    <col min="3" max="3" width="112.85546875" customWidth="1"/>
  </cols>
  <sheetData>
    <row r="2" spans="2:3" ht="18.75" x14ac:dyDescent="0.3">
      <c r="B2" s="16" t="s">
        <v>66</v>
      </c>
    </row>
    <row r="4" spans="2:3" x14ac:dyDescent="0.25">
      <c r="B4" s="17">
        <v>1</v>
      </c>
      <c r="C4" s="18" t="s">
        <v>67</v>
      </c>
    </row>
    <row r="5" spans="2:3" x14ac:dyDescent="0.25">
      <c r="B5" s="17">
        <v>2</v>
      </c>
      <c r="C5" s="18" t="s">
        <v>68</v>
      </c>
    </row>
    <row r="6" spans="2:3" ht="30" x14ac:dyDescent="0.25">
      <c r="B6" s="17">
        <v>3</v>
      </c>
      <c r="C6" s="18" t="s">
        <v>69</v>
      </c>
    </row>
    <row r="7" spans="2:3" ht="30" x14ac:dyDescent="0.25">
      <c r="B7" s="17">
        <v>4</v>
      </c>
      <c r="C7" s="18" t="s">
        <v>70</v>
      </c>
    </row>
    <row r="8" spans="2:3" x14ac:dyDescent="0.25">
      <c r="B8" s="17">
        <v>5</v>
      </c>
      <c r="C8" s="18" t="s">
        <v>71</v>
      </c>
    </row>
    <row r="9" spans="2:3" x14ac:dyDescent="0.25">
      <c r="B9" s="17">
        <v>6</v>
      </c>
      <c r="C9" s="18" t="s">
        <v>72</v>
      </c>
    </row>
    <row r="10" spans="2:3" x14ac:dyDescent="0.25">
      <c r="B10" s="17">
        <v>7</v>
      </c>
      <c r="C10" s="18" t="s">
        <v>73</v>
      </c>
    </row>
    <row r="11" spans="2:3" x14ac:dyDescent="0.25">
      <c r="B11" s="17">
        <v>8</v>
      </c>
      <c r="C11" s="18" t="s">
        <v>74</v>
      </c>
    </row>
    <row r="12" spans="2:3" x14ac:dyDescent="0.25">
      <c r="B12" s="17">
        <v>9</v>
      </c>
      <c r="C12" s="18" t="s">
        <v>75</v>
      </c>
    </row>
    <row r="13" spans="2:3" x14ac:dyDescent="0.25">
      <c r="B13" s="17">
        <v>10</v>
      </c>
      <c r="C13" s="18" t="s">
        <v>76</v>
      </c>
    </row>
    <row r="14" spans="2:3" ht="45" x14ac:dyDescent="0.25">
      <c r="B14" s="17">
        <v>11</v>
      </c>
      <c r="C14" s="18" t="s">
        <v>77</v>
      </c>
    </row>
    <row r="15" spans="2:3" ht="45" x14ac:dyDescent="0.25">
      <c r="B15" s="17">
        <v>12</v>
      </c>
      <c r="C15" s="18" t="s">
        <v>78</v>
      </c>
    </row>
    <row r="16" spans="2:3" ht="45" x14ac:dyDescent="0.25">
      <c r="B16" s="17">
        <v>13</v>
      </c>
      <c r="C16" s="18" t="s">
        <v>79</v>
      </c>
    </row>
    <row r="17" spans="2:3" ht="30" x14ac:dyDescent="0.25">
      <c r="B17" s="17">
        <v>14</v>
      </c>
      <c r="C17" s="18" t="s">
        <v>80</v>
      </c>
    </row>
    <row r="18" spans="2:3" ht="45" x14ac:dyDescent="0.25">
      <c r="B18" s="17">
        <v>15</v>
      </c>
      <c r="C18" s="18" t="s">
        <v>81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&amp;Cstrana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64"/>
  <sheetViews>
    <sheetView tabSelected="1" zoomScaleNormal="100" workbookViewId="0">
      <pane xSplit="5" ySplit="2" topLeftCell="F30" activePane="bottomRight" state="frozen"/>
      <selection pane="topRight" activeCell="E1" sqref="E1"/>
      <selection pane="bottomLeft" activeCell="A4" sqref="A4"/>
      <selection pane="bottomRight" activeCell="G5" sqref="G5"/>
    </sheetView>
  </sheetViews>
  <sheetFormatPr defaultRowHeight="15" x14ac:dyDescent="0.25"/>
  <cols>
    <col min="1" max="1" width="3.7109375" style="26" customWidth="1"/>
    <col min="2" max="2" width="20.7109375" style="24" customWidth="1"/>
    <col min="3" max="3" width="22.85546875" customWidth="1"/>
    <col min="4" max="4" width="21.28515625" customWidth="1"/>
    <col min="5" max="5" width="10.42578125" customWidth="1"/>
    <col min="6" max="20" width="6.7109375" customWidth="1"/>
  </cols>
  <sheetData>
    <row r="1" spans="1:20" ht="23.45" customHeight="1" thickBot="1" x14ac:dyDescent="0.3">
      <c r="A1" s="27" t="s">
        <v>149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8"/>
      <c r="T1" s="9"/>
    </row>
    <row r="2" spans="1:20" ht="28.9" customHeight="1" thickBot="1" x14ac:dyDescent="0.3">
      <c r="A2" s="97" t="s">
        <v>2</v>
      </c>
      <c r="B2" s="98"/>
      <c r="C2" s="4" t="s">
        <v>0</v>
      </c>
      <c r="D2" s="5" t="s">
        <v>3</v>
      </c>
      <c r="E2" s="12" t="s">
        <v>84</v>
      </c>
      <c r="F2" s="10">
        <v>1</v>
      </c>
      <c r="G2" s="11">
        <f>F2+1</f>
        <v>2</v>
      </c>
      <c r="H2" s="11">
        <f t="shared" ref="H2:T2" si="0">G2+1</f>
        <v>3</v>
      </c>
      <c r="I2" s="11">
        <f t="shared" si="0"/>
        <v>4</v>
      </c>
      <c r="J2" s="11">
        <f t="shared" si="0"/>
        <v>5</v>
      </c>
      <c r="K2" s="11">
        <f t="shared" si="0"/>
        <v>6</v>
      </c>
      <c r="L2" s="11">
        <f t="shared" si="0"/>
        <v>7</v>
      </c>
      <c r="M2" s="11">
        <f t="shared" si="0"/>
        <v>8</v>
      </c>
      <c r="N2" s="11">
        <f t="shared" si="0"/>
        <v>9</v>
      </c>
      <c r="O2" s="11">
        <f t="shared" si="0"/>
        <v>10</v>
      </c>
      <c r="P2" s="11">
        <f t="shared" si="0"/>
        <v>11</v>
      </c>
      <c r="Q2" s="11">
        <f t="shared" si="0"/>
        <v>12</v>
      </c>
      <c r="R2" s="11">
        <f t="shared" si="0"/>
        <v>13</v>
      </c>
      <c r="S2" s="11">
        <f t="shared" si="0"/>
        <v>14</v>
      </c>
      <c r="T2" s="12">
        <f t="shared" si="0"/>
        <v>15</v>
      </c>
    </row>
    <row r="3" spans="1:20" ht="28.9" customHeight="1" x14ac:dyDescent="0.25">
      <c r="A3" s="89">
        <v>1</v>
      </c>
      <c r="B3" s="107" t="s">
        <v>109</v>
      </c>
      <c r="C3" s="109" t="s">
        <v>60</v>
      </c>
      <c r="D3" s="43" t="s">
        <v>144</v>
      </c>
      <c r="E3" s="86">
        <v>44265</v>
      </c>
      <c r="F3" s="46"/>
      <c r="G3" s="47" t="s">
        <v>1</v>
      </c>
      <c r="H3" s="48"/>
      <c r="I3" s="48"/>
      <c r="J3" s="47" t="s">
        <v>1</v>
      </c>
      <c r="K3" s="48"/>
      <c r="L3" s="48"/>
      <c r="M3" s="48"/>
      <c r="N3" s="48"/>
      <c r="O3" s="48"/>
      <c r="P3" s="47" t="s">
        <v>1</v>
      </c>
      <c r="Q3" s="48"/>
      <c r="R3" s="48"/>
      <c r="S3" s="48"/>
      <c r="T3" s="49"/>
    </row>
    <row r="4" spans="1:20" ht="45" x14ac:dyDescent="0.25">
      <c r="A4" s="89"/>
      <c r="B4" s="107"/>
      <c r="C4" s="110"/>
      <c r="D4" s="55" t="s">
        <v>145</v>
      </c>
      <c r="E4" s="87"/>
      <c r="F4" s="44"/>
      <c r="G4" s="45"/>
      <c r="H4" s="45"/>
      <c r="I4" s="56" t="s">
        <v>1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2"/>
    </row>
    <row r="5" spans="1:20" ht="75" x14ac:dyDescent="0.25">
      <c r="A5" s="89"/>
      <c r="B5" s="107"/>
      <c r="C5" s="110"/>
      <c r="D5" s="55" t="s">
        <v>146</v>
      </c>
      <c r="E5" s="87"/>
      <c r="F5" s="53"/>
      <c r="G5" s="54"/>
      <c r="H5" s="54"/>
      <c r="I5" s="54"/>
      <c r="J5" s="54"/>
      <c r="K5" s="54"/>
      <c r="L5" s="54"/>
      <c r="M5" s="54"/>
      <c r="N5" s="54"/>
      <c r="O5" s="57" t="s">
        <v>1</v>
      </c>
      <c r="P5" s="54"/>
      <c r="Q5" s="54"/>
      <c r="R5" s="57" t="s">
        <v>1</v>
      </c>
      <c r="S5" s="54"/>
      <c r="T5" s="55"/>
    </row>
    <row r="6" spans="1:20" ht="45" x14ac:dyDescent="0.25">
      <c r="A6" s="90"/>
      <c r="B6" s="108"/>
      <c r="C6" s="111"/>
      <c r="D6" s="32" t="s">
        <v>147</v>
      </c>
      <c r="E6" s="88"/>
      <c r="F6" s="50"/>
      <c r="G6" s="51"/>
      <c r="H6" s="51"/>
      <c r="I6" s="51"/>
      <c r="J6" s="51"/>
      <c r="K6" s="51"/>
      <c r="L6" s="51"/>
      <c r="M6" s="51"/>
      <c r="N6" s="51"/>
      <c r="O6" s="51"/>
      <c r="P6" s="51"/>
      <c r="Q6" s="51" t="s">
        <v>1</v>
      </c>
      <c r="R6" s="51"/>
      <c r="S6" s="51"/>
      <c r="T6" s="52"/>
    </row>
    <row r="7" spans="1:20" ht="30" x14ac:dyDescent="0.25">
      <c r="A7" s="25">
        <f>IF(B7=B3,A3,A3+1)</f>
        <v>2</v>
      </c>
      <c r="B7" s="31" t="s">
        <v>110</v>
      </c>
      <c r="C7" s="33" t="s">
        <v>85</v>
      </c>
      <c r="D7" s="34" t="s">
        <v>148</v>
      </c>
      <c r="E7" s="28">
        <v>42125</v>
      </c>
      <c r="F7" s="15"/>
      <c r="G7" s="2" t="s">
        <v>1</v>
      </c>
      <c r="H7" s="2"/>
      <c r="I7" s="2" t="s">
        <v>1</v>
      </c>
      <c r="J7" s="2" t="s">
        <v>1</v>
      </c>
      <c r="K7" s="2"/>
      <c r="L7" s="2"/>
      <c r="M7" s="2"/>
      <c r="N7" s="2"/>
      <c r="O7" s="2"/>
      <c r="P7" s="2"/>
      <c r="Q7" s="2"/>
      <c r="R7" s="2"/>
      <c r="S7" s="2"/>
      <c r="T7" s="3"/>
    </row>
    <row r="8" spans="1:20" ht="45" x14ac:dyDescent="0.25">
      <c r="A8" s="25">
        <f t="shared" ref="A8:A20" si="1">IF(B8=B7,A7,A7+1)</f>
        <v>3</v>
      </c>
      <c r="B8" s="31" t="s">
        <v>5</v>
      </c>
      <c r="C8" s="33" t="s">
        <v>38</v>
      </c>
      <c r="D8" s="34" t="s">
        <v>6</v>
      </c>
      <c r="E8" s="28">
        <v>38831</v>
      </c>
      <c r="F8" s="15"/>
      <c r="G8" s="2" t="s">
        <v>1</v>
      </c>
      <c r="H8" s="2"/>
      <c r="I8" s="2"/>
      <c r="J8" s="2"/>
      <c r="K8" s="2"/>
      <c r="L8" s="2"/>
      <c r="M8" s="2" t="s">
        <v>1</v>
      </c>
      <c r="N8" s="2"/>
      <c r="O8" s="2"/>
      <c r="P8" s="2"/>
      <c r="Q8" s="2"/>
      <c r="R8" s="2"/>
      <c r="S8" s="2"/>
      <c r="T8" s="3"/>
    </row>
    <row r="9" spans="1:20" ht="30" x14ac:dyDescent="0.25">
      <c r="A9" s="25">
        <f>IF(B9=B8,A8,A8+1)</f>
        <v>4</v>
      </c>
      <c r="B9" s="41" t="s">
        <v>7</v>
      </c>
      <c r="C9" s="33" t="s">
        <v>111</v>
      </c>
      <c r="D9" s="34" t="s">
        <v>8</v>
      </c>
      <c r="E9" s="28" t="s">
        <v>134</v>
      </c>
      <c r="F9" s="15" t="s">
        <v>1</v>
      </c>
      <c r="G9" s="2" t="s">
        <v>1</v>
      </c>
      <c r="H9" s="2" t="s">
        <v>1</v>
      </c>
      <c r="I9" s="2"/>
      <c r="J9" s="2" t="s">
        <v>1</v>
      </c>
      <c r="K9" s="2"/>
      <c r="L9" s="2"/>
      <c r="M9" s="2"/>
      <c r="N9" s="2" t="s">
        <v>1</v>
      </c>
      <c r="O9" s="2"/>
      <c r="P9" s="2"/>
      <c r="Q9" s="2"/>
      <c r="R9" s="2"/>
      <c r="S9" s="2"/>
      <c r="T9" s="3"/>
    </row>
    <row r="10" spans="1:20" ht="75" x14ac:dyDescent="0.25">
      <c r="A10" s="95">
        <v>5</v>
      </c>
      <c r="B10" s="91" t="s">
        <v>142</v>
      </c>
      <c r="C10" s="93" t="s">
        <v>139</v>
      </c>
      <c r="D10" s="34" t="s">
        <v>140</v>
      </c>
      <c r="E10" s="77">
        <v>44267</v>
      </c>
      <c r="F10" s="15"/>
      <c r="G10" s="2"/>
      <c r="H10" s="2"/>
      <c r="I10" s="2"/>
      <c r="J10" s="2"/>
      <c r="K10" s="2"/>
      <c r="L10" s="2"/>
      <c r="M10" s="2"/>
      <c r="N10" s="2"/>
      <c r="O10" s="2" t="s">
        <v>1</v>
      </c>
      <c r="P10" s="2"/>
      <c r="Q10" s="2"/>
      <c r="R10" s="2" t="s">
        <v>1</v>
      </c>
      <c r="S10" s="2"/>
      <c r="T10" s="3"/>
    </row>
    <row r="11" spans="1:20" x14ac:dyDescent="0.25">
      <c r="A11" s="96"/>
      <c r="B11" s="92"/>
      <c r="C11" s="94"/>
      <c r="D11" s="34" t="s">
        <v>141</v>
      </c>
      <c r="E11" s="78"/>
      <c r="F11" s="15"/>
      <c r="G11" s="2"/>
      <c r="H11" s="2"/>
      <c r="I11" s="2" t="s">
        <v>1</v>
      </c>
      <c r="J11" s="2"/>
      <c r="K11" s="2"/>
      <c r="L11" s="2"/>
      <c r="M11" s="2"/>
      <c r="N11" s="2"/>
      <c r="O11" s="2"/>
      <c r="P11" s="2"/>
      <c r="Q11" s="2" t="s">
        <v>1</v>
      </c>
      <c r="R11" s="2"/>
      <c r="S11" s="2" t="s">
        <v>1</v>
      </c>
      <c r="T11" s="3"/>
    </row>
    <row r="12" spans="1:20" ht="75" x14ac:dyDescent="0.25">
      <c r="A12" s="84">
        <v>6</v>
      </c>
      <c r="B12" s="122" t="s">
        <v>112</v>
      </c>
      <c r="C12" s="121" t="s">
        <v>61</v>
      </c>
      <c r="D12" s="34" t="s">
        <v>153</v>
      </c>
      <c r="E12" s="77" t="s">
        <v>86</v>
      </c>
      <c r="F12" s="15"/>
      <c r="G12" s="2"/>
      <c r="H12" s="2"/>
      <c r="I12" s="2"/>
      <c r="J12" s="2"/>
      <c r="K12" s="2"/>
      <c r="L12" s="2"/>
      <c r="M12" s="2"/>
      <c r="N12" s="2"/>
      <c r="O12" s="2" t="s">
        <v>1</v>
      </c>
      <c r="P12" s="2"/>
      <c r="Q12" s="2"/>
      <c r="R12" s="2" t="s">
        <v>1</v>
      </c>
      <c r="S12" s="2"/>
      <c r="T12" s="3"/>
    </row>
    <row r="13" spans="1:20" ht="45" x14ac:dyDescent="0.25">
      <c r="A13" s="101"/>
      <c r="B13" s="107"/>
      <c r="C13" s="110"/>
      <c r="D13" s="34" t="s">
        <v>154</v>
      </c>
      <c r="E13" s="79"/>
      <c r="F13" s="15"/>
      <c r="G13" s="2"/>
      <c r="H13" s="2"/>
      <c r="I13" s="2"/>
      <c r="J13" s="2"/>
      <c r="K13" s="2"/>
      <c r="L13" s="2" t="s">
        <v>1</v>
      </c>
      <c r="M13" s="2"/>
      <c r="N13" s="2"/>
      <c r="O13" s="2"/>
      <c r="P13" s="2"/>
      <c r="Q13" s="2"/>
      <c r="R13" s="2"/>
      <c r="S13" s="2"/>
      <c r="T13" s="3"/>
    </row>
    <row r="14" spans="1:20" ht="60" x14ac:dyDescent="0.25">
      <c r="A14" s="101"/>
      <c r="B14" s="107"/>
      <c r="C14" s="110"/>
      <c r="D14" s="34" t="s">
        <v>155</v>
      </c>
      <c r="E14" s="79"/>
      <c r="F14" s="15" t="s">
        <v>1</v>
      </c>
      <c r="G14" s="2" t="s">
        <v>1</v>
      </c>
      <c r="H14" s="2" t="s">
        <v>1</v>
      </c>
      <c r="I14" s="2" t="s">
        <v>1</v>
      </c>
      <c r="J14" s="2" t="s">
        <v>1</v>
      </c>
      <c r="K14" s="2"/>
      <c r="L14" s="2"/>
      <c r="M14" s="2"/>
      <c r="N14" s="2"/>
      <c r="O14" s="2"/>
      <c r="P14" s="2"/>
      <c r="Q14" s="2"/>
      <c r="R14" s="2"/>
      <c r="S14" s="2"/>
      <c r="T14" s="3"/>
    </row>
    <row r="15" spans="1:20" x14ac:dyDescent="0.25">
      <c r="A15" s="85"/>
      <c r="B15" s="108"/>
      <c r="C15" s="111"/>
      <c r="D15" s="34" t="s">
        <v>21</v>
      </c>
      <c r="E15" s="78"/>
      <c r="F15" s="15"/>
      <c r="G15" s="2"/>
      <c r="H15" s="2"/>
      <c r="I15" s="2"/>
      <c r="J15" s="2"/>
      <c r="K15" s="2"/>
      <c r="L15" s="2"/>
      <c r="M15" s="2"/>
      <c r="N15" s="2" t="s">
        <v>1</v>
      </c>
      <c r="O15" s="2"/>
      <c r="P15" s="2"/>
      <c r="Q15" s="2"/>
      <c r="R15" s="2"/>
      <c r="S15" s="2"/>
      <c r="T15" s="3"/>
    </row>
    <row r="16" spans="1:20" ht="60" x14ac:dyDescent="0.25">
      <c r="A16" s="25">
        <f>IF(B16=B12,A12,A12+1)</f>
        <v>7</v>
      </c>
      <c r="B16" s="35" t="s">
        <v>9</v>
      </c>
      <c r="C16" s="33" t="s">
        <v>39</v>
      </c>
      <c r="D16" s="34" t="s">
        <v>87</v>
      </c>
      <c r="E16" s="28">
        <v>39566</v>
      </c>
      <c r="F16" s="15"/>
      <c r="G16" s="2" t="s">
        <v>1</v>
      </c>
      <c r="H16" s="2" t="s">
        <v>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</row>
    <row r="17" spans="1:20" s="23" customFormat="1" ht="60" x14ac:dyDescent="0.25">
      <c r="A17" s="75">
        <v>8</v>
      </c>
      <c r="B17" s="112" t="s">
        <v>113</v>
      </c>
      <c r="C17" s="114" t="s">
        <v>43</v>
      </c>
      <c r="D17" s="36" t="s">
        <v>131</v>
      </c>
      <c r="E17" s="73">
        <v>43859</v>
      </c>
      <c r="F17" s="20"/>
      <c r="G17" s="21"/>
      <c r="H17" s="21" t="s">
        <v>1</v>
      </c>
      <c r="I17" s="21"/>
      <c r="J17" s="21"/>
      <c r="K17" s="21" t="s">
        <v>1</v>
      </c>
      <c r="L17" s="21"/>
      <c r="M17" s="21"/>
      <c r="N17" s="21"/>
      <c r="O17" s="21"/>
      <c r="P17" s="21"/>
      <c r="Q17" s="21"/>
      <c r="R17" s="21"/>
      <c r="S17" s="21"/>
      <c r="T17" s="22"/>
    </row>
    <row r="18" spans="1:20" s="23" customFormat="1" ht="75" x14ac:dyDescent="0.25">
      <c r="A18" s="76"/>
      <c r="B18" s="113"/>
      <c r="C18" s="115"/>
      <c r="D18" s="36" t="s">
        <v>132</v>
      </c>
      <c r="E18" s="74"/>
      <c r="F18" s="20"/>
      <c r="G18" s="21"/>
      <c r="H18" s="21"/>
      <c r="I18" s="21" t="s">
        <v>1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</row>
    <row r="19" spans="1:20" ht="45" x14ac:dyDescent="0.25">
      <c r="A19" s="25">
        <f>IF(B19=B17,A17,A17+1)</f>
        <v>9</v>
      </c>
      <c r="B19" s="35" t="s">
        <v>11</v>
      </c>
      <c r="C19" s="33" t="s">
        <v>48</v>
      </c>
      <c r="D19" s="34" t="s">
        <v>10</v>
      </c>
      <c r="E19" s="28">
        <v>41824</v>
      </c>
      <c r="F19" s="15"/>
      <c r="G19" s="2" t="s">
        <v>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</row>
    <row r="20" spans="1:20" ht="30" x14ac:dyDescent="0.25">
      <c r="A20" s="25">
        <f t="shared" si="1"/>
        <v>10</v>
      </c>
      <c r="B20" s="35" t="s">
        <v>12</v>
      </c>
      <c r="C20" s="33" t="s">
        <v>40</v>
      </c>
      <c r="D20" s="38" t="s">
        <v>83</v>
      </c>
      <c r="E20" s="30">
        <v>43151</v>
      </c>
      <c r="F20" s="15" t="s">
        <v>1</v>
      </c>
      <c r="G20" s="2" t="s">
        <v>1</v>
      </c>
      <c r="H20" s="2" t="s">
        <v>1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</row>
    <row r="21" spans="1:20" ht="165" x14ac:dyDescent="0.25">
      <c r="A21" s="61">
        <f>IF(B21=B20,A20,A20+1)</f>
        <v>11</v>
      </c>
      <c r="B21" s="63" t="s">
        <v>13</v>
      </c>
      <c r="C21" s="119" t="s">
        <v>41</v>
      </c>
      <c r="D21" s="70" t="s">
        <v>150</v>
      </c>
      <c r="E21" s="72">
        <v>42467</v>
      </c>
      <c r="F21" s="15" t="s">
        <v>1</v>
      </c>
      <c r="G21" s="2" t="s">
        <v>1</v>
      </c>
      <c r="H21" s="2" t="s">
        <v>1</v>
      </c>
      <c r="I21" s="2"/>
      <c r="J21" s="2"/>
      <c r="K21" s="2" t="s">
        <v>1</v>
      </c>
      <c r="L21" s="2"/>
      <c r="M21" s="2"/>
      <c r="N21" s="2"/>
      <c r="O21" s="2"/>
      <c r="P21" s="2"/>
      <c r="Q21" s="2"/>
      <c r="R21" s="2"/>
      <c r="S21" s="2"/>
      <c r="T21" s="3"/>
    </row>
    <row r="22" spans="1:20" ht="120.75" thickBot="1" x14ac:dyDescent="0.3">
      <c r="A22" s="69"/>
      <c r="B22" s="68"/>
      <c r="C22" s="60"/>
      <c r="D22" s="70" t="s">
        <v>151</v>
      </c>
      <c r="E22" s="120"/>
      <c r="F22" s="15"/>
      <c r="G22" s="2"/>
      <c r="H22" s="2"/>
      <c r="I22" s="2" t="s">
        <v>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3"/>
    </row>
    <row r="23" spans="1:20" ht="90" x14ac:dyDescent="0.25">
      <c r="A23" s="62">
        <v>12</v>
      </c>
      <c r="B23" s="59" t="s">
        <v>14</v>
      </c>
      <c r="C23" s="60" t="s">
        <v>114</v>
      </c>
      <c r="D23" s="34" t="s">
        <v>123</v>
      </c>
      <c r="E23" s="71">
        <v>43502</v>
      </c>
      <c r="F23" s="15" t="s">
        <v>1</v>
      </c>
      <c r="G23" s="2" t="s">
        <v>1</v>
      </c>
      <c r="H23" s="2" t="s">
        <v>1</v>
      </c>
      <c r="I23" s="2"/>
      <c r="J23" s="2" t="s">
        <v>1</v>
      </c>
      <c r="K23" s="2"/>
      <c r="L23" s="2" t="s">
        <v>1</v>
      </c>
      <c r="M23" s="2"/>
      <c r="N23" s="2"/>
      <c r="O23" s="2"/>
      <c r="P23" s="2"/>
      <c r="Q23" s="2"/>
      <c r="R23" s="2"/>
      <c r="S23" s="2"/>
      <c r="T23" s="3"/>
    </row>
    <row r="24" spans="1:20" ht="60" x14ac:dyDescent="0.25">
      <c r="A24" s="25">
        <v>13</v>
      </c>
      <c r="B24" s="35" t="s">
        <v>15</v>
      </c>
      <c r="C24" s="33" t="s">
        <v>42</v>
      </c>
      <c r="D24" s="34" t="s">
        <v>16</v>
      </c>
      <c r="E24" s="28" t="s">
        <v>127</v>
      </c>
      <c r="F24" s="15" t="s">
        <v>1</v>
      </c>
      <c r="G24" s="39" t="s">
        <v>1</v>
      </c>
      <c r="H24" s="39" t="s">
        <v>1</v>
      </c>
      <c r="I24" s="39" t="s">
        <v>1</v>
      </c>
      <c r="J24" s="2" t="s">
        <v>1</v>
      </c>
      <c r="K24" s="2" t="s">
        <v>1</v>
      </c>
      <c r="L24" s="21"/>
      <c r="M24" s="2"/>
      <c r="N24" s="2"/>
      <c r="O24" s="2"/>
      <c r="P24" s="2"/>
      <c r="Q24" s="2"/>
      <c r="R24" s="2"/>
      <c r="S24" s="2"/>
      <c r="T24" s="3"/>
    </row>
    <row r="25" spans="1:20" ht="30" x14ac:dyDescent="0.25">
      <c r="A25" s="25">
        <v>13</v>
      </c>
      <c r="B25" s="35" t="s">
        <v>17</v>
      </c>
      <c r="C25" s="33" t="s">
        <v>44</v>
      </c>
      <c r="D25" s="34" t="s">
        <v>18</v>
      </c>
      <c r="E25" s="28" t="s">
        <v>88</v>
      </c>
      <c r="F25" s="15"/>
      <c r="G25" s="2"/>
      <c r="H25" s="2"/>
      <c r="I25" s="2"/>
      <c r="J25" s="2" t="s">
        <v>1</v>
      </c>
      <c r="K25" s="2"/>
      <c r="L25" s="2" t="s">
        <v>1</v>
      </c>
      <c r="M25" s="2"/>
      <c r="N25" s="2"/>
      <c r="O25" s="2"/>
      <c r="P25" s="2"/>
      <c r="Q25" s="2"/>
      <c r="R25" s="2"/>
      <c r="S25" s="2"/>
      <c r="T25" s="3"/>
    </row>
    <row r="26" spans="1:20" ht="150" x14ac:dyDescent="0.25">
      <c r="A26" s="25">
        <v>14</v>
      </c>
      <c r="B26" s="58" t="s">
        <v>19</v>
      </c>
      <c r="C26" s="33" t="s">
        <v>63</v>
      </c>
      <c r="D26" s="34" t="s">
        <v>89</v>
      </c>
      <c r="E26" s="28">
        <v>42682</v>
      </c>
      <c r="F26" s="15"/>
      <c r="G26" s="2" t="s">
        <v>1</v>
      </c>
      <c r="H26" s="2" t="s">
        <v>1</v>
      </c>
      <c r="I26" s="2" t="s">
        <v>1</v>
      </c>
      <c r="J26" s="2" t="s">
        <v>1</v>
      </c>
      <c r="K26" s="2"/>
      <c r="L26" s="2"/>
      <c r="M26" s="2"/>
      <c r="N26" s="2"/>
      <c r="O26" s="2"/>
      <c r="P26" s="2"/>
      <c r="Q26" s="2"/>
      <c r="R26" s="2"/>
      <c r="S26" s="2"/>
      <c r="T26" s="3"/>
    </row>
    <row r="27" spans="1:20" ht="45" x14ac:dyDescent="0.25">
      <c r="A27" s="25">
        <v>15</v>
      </c>
      <c r="B27" s="35" t="s">
        <v>20</v>
      </c>
      <c r="C27" s="33" t="s">
        <v>62</v>
      </c>
      <c r="D27" s="34" t="s">
        <v>115</v>
      </c>
      <c r="E27" s="28">
        <v>42459</v>
      </c>
      <c r="F27" s="15"/>
      <c r="G27" s="2"/>
      <c r="H27" s="2" t="s">
        <v>1</v>
      </c>
      <c r="I27" s="2" t="s">
        <v>1</v>
      </c>
      <c r="J27" s="2" t="s">
        <v>1</v>
      </c>
      <c r="K27" s="2"/>
      <c r="L27" s="2"/>
      <c r="M27" s="2"/>
      <c r="N27" s="2"/>
      <c r="O27" s="2" t="s">
        <v>1</v>
      </c>
      <c r="P27" s="2"/>
      <c r="Q27" s="2" t="s">
        <v>1</v>
      </c>
      <c r="R27" s="2" t="s">
        <v>1</v>
      </c>
      <c r="S27" s="2"/>
      <c r="T27" s="3"/>
    </row>
    <row r="28" spans="1:20" ht="45" x14ac:dyDescent="0.25">
      <c r="A28" s="25">
        <v>16</v>
      </c>
      <c r="B28" s="35" t="s">
        <v>22</v>
      </c>
      <c r="C28" s="33" t="s">
        <v>45</v>
      </c>
      <c r="D28" s="34" t="s">
        <v>116</v>
      </c>
      <c r="E28" s="28" t="s">
        <v>90</v>
      </c>
      <c r="F28" s="15" t="s">
        <v>1</v>
      </c>
      <c r="G28" s="2"/>
      <c r="H28" s="2"/>
      <c r="I28" s="2"/>
      <c r="J28" s="2" t="s">
        <v>1</v>
      </c>
      <c r="K28" s="2"/>
      <c r="L28" s="2" t="s">
        <v>1</v>
      </c>
      <c r="M28" s="2"/>
      <c r="N28" s="2" t="s">
        <v>1</v>
      </c>
      <c r="O28" s="2"/>
      <c r="P28" s="2"/>
      <c r="Q28" s="2"/>
      <c r="R28" s="2"/>
      <c r="S28" s="2"/>
      <c r="T28" s="3"/>
    </row>
    <row r="29" spans="1:20" ht="45" x14ac:dyDescent="0.25">
      <c r="A29" s="25">
        <v>17</v>
      </c>
      <c r="B29" s="35" t="s">
        <v>128</v>
      </c>
      <c r="C29" s="33" t="s">
        <v>129</v>
      </c>
      <c r="D29" s="34" t="s">
        <v>130</v>
      </c>
      <c r="E29" s="28">
        <v>43838</v>
      </c>
      <c r="F29" s="15"/>
      <c r="G29" s="2" t="s">
        <v>1</v>
      </c>
      <c r="H29" s="2" t="s">
        <v>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3"/>
    </row>
    <row r="30" spans="1:20" ht="45" x14ac:dyDescent="0.25">
      <c r="A30" s="25">
        <v>18</v>
      </c>
      <c r="B30" s="35" t="s">
        <v>23</v>
      </c>
      <c r="C30" s="33" t="s">
        <v>46</v>
      </c>
      <c r="D30" s="34" t="s">
        <v>117</v>
      </c>
      <c r="E30" s="29" t="s">
        <v>91</v>
      </c>
      <c r="F30" s="15" t="s">
        <v>1</v>
      </c>
      <c r="G30" s="2" t="s">
        <v>1</v>
      </c>
      <c r="H30" s="2"/>
      <c r="I30" s="2" t="s">
        <v>1</v>
      </c>
      <c r="J30" s="2" t="s">
        <v>1</v>
      </c>
      <c r="K30" s="2" t="s">
        <v>1</v>
      </c>
      <c r="L30" s="2"/>
      <c r="M30" s="2"/>
      <c r="N30" s="2"/>
      <c r="O30" s="2"/>
      <c r="P30" s="2"/>
      <c r="Q30" s="2"/>
      <c r="R30" s="2"/>
      <c r="S30" s="2"/>
      <c r="T30" s="3"/>
    </row>
    <row r="31" spans="1:20" ht="60" x14ac:dyDescent="0.25">
      <c r="A31" s="25">
        <v>19</v>
      </c>
      <c r="B31" s="35" t="s">
        <v>24</v>
      </c>
      <c r="C31" s="33" t="s">
        <v>47</v>
      </c>
      <c r="D31" s="34" t="s">
        <v>92</v>
      </c>
      <c r="E31" s="28" t="s">
        <v>93</v>
      </c>
      <c r="F31" s="15"/>
      <c r="G31" s="2" t="s">
        <v>1</v>
      </c>
      <c r="H31" s="2"/>
      <c r="I31" s="2" t="s">
        <v>1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3"/>
    </row>
    <row r="32" spans="1:20" ht="30" x14ac:dyDescent="0.25">
      <c r="A32" s="25">
        <v>20</v>
      </c>
      <c r="B32" s="35" t="s">
        <v>25</v>
      </c>
      <c r="C32" s="33" t="s">
        <v>49</v>
      </c>
      <c r="D32" s="34" t="s">
        <v>21</v>
      </c>
      <c r="E32" s="28">
        <v>41605</v>
      </c>
      <c r="F32" s="15"/>
      <c r="G32" s="2"/>
      <c r="H32" s="2"/>
      <c r="I32" s="2"/>
      <c r="J32" s="2"/>
      <c r="K32" s="2"/>
      <c r="L32" s="2"/>
      <c r="M32" s="2"/>
      <c r="N32" s="2"/>
      <c r="O32" s="2"/>
      <c r="P32" s="2"/>
      <c r="Q32" s="2" t="s">
        <v>1</v>
      </c>
      <c r="R32" s="2"/>
      <c r="S32" s="2"/>
      <c r="T32" s="3"/>
    </row>
    <row r="33" spans="1:20" ht="63.75" customHeight="1" x14ac:dyDescent="0.25">
      <c r="A33" s="64">
        <v>21</v>
      </c>
      <c r="B33" s="65" t="s">
        <v>28</v>
      </c>
      <c r="C33" s="66" t="s">
        <v>51</v>
      </c>
      <c r="D33" s="34" t="s">
        <v>152</v>
      </c>
      <c r="E33" s="117" t="s">
        <v>97</v>
      </c>
      <c r="F33" s="15"/>
      <c r="G33" s="2" t="s">
        <v>1</v>
      </c>
      <c r="H33" s="2" t="s">
        <v>1</v>
      </c>
      <c r="I33" s="2" t="s">
        <v>1</v>
      </c>
      <c r="J33" s="2" t="s">
        <v>1</v>
      </c>
      <c r="K33" s="2"/>
      <c r="L33" s="2"/>
      <c r="M33" s="2"/>
      <c r="N33" s="2"/>
      <c r="O33" s="2"/>
      <c r="P33" s="2"/>
      <c r="Q33" s="2"/>
      <c r="R33" s="2"/>
      <c r="S33" s="2"/>
      <c r="T33" s="3"/>
    </row>
    <row r="34" spans="1:20" ht="63.75" customHeight="1" x14ac:dyDescent="0.25">
      <c r="A34" s="69"/>
      <c r="B34" s="68"/>
      <c r="C34" s="67"/>
      <c r="D34" s="116" t="s">
        <v>21</v>
      </c>
      <c r="E34" s="118"/>
      <c r="F34" s="15"/>
      <c r="G34" s="2"/>
      <c r="H34" s="2"/>
      <c r="I34" s="2"/>
      <c r="J34" s="2"/>
      <c r="K34" s="2"/>
      <c r="L34" s="2"/>
      <c r="M34" s="2"/>
      <c r="N34" s="2" t="s">
        <v>1</v>
      </c>
      <c r="O34" s="2" t="s">
        <v>1</v>
      </c>
      <c r="P34" s="2"/>
      <c r="Q34" s="2"/>
      <c r="R34" s="2" t="s">
        <v>1</v>
      </c>
      <c r="S34" s="2"/>
      <c r="T34" s="3"/>
    </row>
    <row r="35" spans="1:20" ht="90" x14ac:dyDescent="0.25">
      <c r="A35" s="84">
        <v>22</v>
      </c>
      <c r="B35" s="122" t="s">
        <v>29</v>
      </c>
      <c r="C35" s="121" t="s">
        <v>96</v>
      </c>
      <c r="D35" s="34" t="s">
        <v>158</v>
      </c>
      <c r="E35" s="77">
        <v>43309</v>
      </c>
      <c r="F35" s="15"/>
      <c r="G35" s="2"/>
      <c r="H35" s="2"/>
      <c r="I35" s="2"/>
      <c r="J35" s="2"/>
      <c r="K35" s="2"/>
      <c r="L35" s="2"/>
      <c r="M35" s="2"/>
      <c r="N35" s="2"/>
      <c r="O35" s="2" t="s">
        <v>1</v>
      </c>
      <c r="P35" s="2"/>
      <c r="Q35" s="2" t="s">
        <v>1</v>
      </c>
      <c r="R35" s="2" t="s">
        <v>1</v>
      </c>
      <c r="S35" s="2"/>
      <c r="T35" s="3"/>
    </row>
    <row r="36" spans="1:20" ht="30" x14ac:dyDescent="0.25">
      <c r="A36" s="101"/>
      <c r="B36" s="107"/>
      <c r="C36" s="110"/>
      <c r="D36" s="34" t="s">
        <v>157</v>
      </c>
      <c r="E36" s="79"/>
      <c r="F36" s="15" t="s">
        <v>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</row>
    <row r="37" spans="1:20" ht="45" x14ac:dyDescent="0.25">
      <c r="A37" s="101"/>
      <c r="B37" s="107"/>
      <c r="C37" s="110"/>
      <c r="D37" s="34" t="s">
        <v>156</v>
      </c>
      <c r="E37" s="79"/>
      <c r="F37" s="15"/>
      <c r="G37" s="2" t="s">
        <v>1</v>
      </c>
      <c r="H37" s="2" t="s">
        <v>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</row>
    <row r="38" spans="1:20" x14ac:dyDescent="0.25">
      <c r="A38" s="85"/>
      <c r="B38" s="108"/>
      <c r="C38" s="111"/>
      <c r="D38" s="34" t="s">
        <v>21</v>
      </c>
      <c r="E38" s="78"/>
      <c r="F38" s="15"/>
      <c r="G38" s="2"/>
      <c r="H38" s="2"/>
      <c r="I38" s="2" t="s">
        <v>1</v>
      </c>
      <c r="J38" s="2"/>
      <c r="K38" s="2"/>
      <c r="L38" s="2"/>
      <c r="M38" s="2"/>
      <c r="N38" s="2" t="s">
        <v>1</v>
      </c>
      <c r="O38" s="2"/>
      <c r="P38" s="2"/>
      <c r="Q38" s="2"/>
      <c r="R38" s="2"/>
      <c r="S38" s="2"/>
      <c r="T38" s="3"/>
    </row>
    <row r="39" spans="1:20" ht="330" x14ac:dyDescent="0.25">
      <c r="A39" s="25">
        <v>23</v>
      </c>
      <c r="B39" s="65" t="s">
        <v>118</v>
      </c>
      <c r="C39" s="66" t="s">
        <v>101</v>
      </c>
      <c r="D39" s="34" t="s">
        <v>102</v>
      </c>
      <c r="E39" s="77">
        <v>41845</v>
      </c>
      <c r="F39" s="15"/>
      <c r="G39" s="2" t="s">
        <v>1</v>
      </c>
      <c r="H39" s="2"/>
      <c r="I39" s="2" t="s">
        <v>1</v>
      </c>
      <c r="J39" s="2"/>
      <c r="K39" s="2"/>
      <c r="L39" s="2"/>
      <c r="M39" s="2"/>
      <c r="N39" s="2"/>
      <c r="O39" s="2" t="s">
        <v>1</v>
      </c>
      <c r="P39" s="2" t="s">
        <v>1</v>
      </c>
      <c r="Q39" s="2" t="s">
        <v>1</v>
      </c>
      <c r="R39" s="2"/>
      <c r="S39" s="2"/>
      <c r="T39" s="3"/>
    </row>
    <row r="40" spans="1:20" ht="270" x14ac:dyDescent="0.25">
      <c r="A40" s="127"/>
      <c r="B40" s="123"/>
      <c r="C40" s="125"/>
      <c r="D40" s="34" t="s">
        <v>159</v>
      </c>
      <c r="E40" s="78"/>
      <c r="F40" s="15"/>
      <c r="G40" s="2"/>
      <c r="H40" s="2"/>
      <c r="I40" s="2"/>
      <c r="J40" s="2" t="s">
        <v>1</v>
      </c>
      <c r="K40" s="2"/>
      <c r="L40" s="2"/>
      <c r="M40" s="2"/>
      <c r="N40" s="2"/>
      <c r="O40" s="2"/>
      <c r="P40" s="2"/>
      <c r="Q40" s="2"/>
      <c r="R40" s="2"/>
      <c r="S40" s="2"/>
      <c r="T40" s="3"/>
    </row>
    <row r="41" spans="1:20" ht="270" x14ac:dyDescent="0.25">
      <c r="A41" s="101"/>
      <c r="B41" s="107"/>
      <c r="C41" s="126"/>
      <c r="D41" s="34" t="s">
        <v>160</v>
      </c>
      <c r="E41" s="77"/>
      <c r="F41" s="1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/>
    </row>
    <row r="42" spans="1:20" ht="330" x14ac:dyDescent="0.25">
      <c r="A42" s="85"/>
      <c r="B42" s="108"/>
      <c r="C42" s="124"/>
      <c r="D42" s="34" t="s">
        <v>161</v>
      </c>
      <c r="E42" s="78"/>
      <c r="F42" s="1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 t="s">
        <v>1</v>
      </c>
      <c r="S42" s="2"/>
      <c r="T42" s="3"/>
    </row>
    <row r="43" spans="1:20" ht="30" x14ac:dyDescent="0.25">
      <c r="A43" s="25">
        <v>24</v>
      </c>
      <c r="B43" s="35" t="s">
        <v>30</v>
      </c>
      <c r="C43" s="33" t="s">
        <v>99</v>
      </c>
      <c r="D43" s="34" t="s">
        <v>100</v>
      </c>
      <c r="E43" s="29" t="s">
        <v>98</v>
      </c>
      <c r="F43" s="15"/>
      <c r="G43" s="2" t="s">
        <v>1</v>
      </c>
      <c r="H43" s="2"/>
      <c r="I43" s="2" t="s">
        <v>1</v>
      </c>
      <c r="J43" s="2"/>
      <c r="K43" s="2"/>
      <c r="L43" s="2"/>
      <c r="M43" s="2"/>
      <c r="N43" s="2"/>
      <c r="O43" s="2"/>
      <c r="P43" s="2" t="s">
        <v>1</v>
      </c>
      <c r="Q43" s="2" t="s">
        <v>1</v>
      </c>
      <c r="R43" s="2"/>
      <c r="S43" s="2"/>
      <c r="T43" s="3"/>
    </row>
    <row r="44" spans="1:20" ht="39.75" customHeight="1" x14ac:dyDescent="0.25">
      <c r="A44" s="25">
        <v>25</v>
      </c>
      <c r="B44" s="58" t="s">
        <v>31</v>
      </c>
      <c r="C44" s="33" t="s">
        <v>65</v>
      </c>
      <c r="D44" s="34" t="s">
        <v>21</v>
      </c>
      <c r="E44" s="28">
        <v>41401</v>
      </c>
      <c r="F44" s="15"/>
      <c r="G44" s="2"/>
      <c r="H44" s="2"/>
      <c r="I44" s="2"/>
      <c r="J44" s="2"/>
      <c r="K44" s="2"/>
      <c r="L44" s="2"/>
      <c r="M44" s="2"/>
      <c r="N44" s="2"/>
      <c r="O44" s="2"/>
      <c r="P44" s="2"/>
      <c r="Q44" s="2" t="s">
        <v>1</v>
      </c>
      <c r="R44" s="2"/>
      <c r="S44" s="2"/>
      <c r="T44" s="3"/>
    </row>
    <row r="45" spans="1:20" ht="30.75" customHeight="1" x14ac:dyDescent="0.25">
      <c r="A45" s="84">
        <v>26</v>
      </c>
      <c r="B45" s="99" t="s">
        <v>26</v>
      </c>
      <c r="C45" s="82" t="s">
        <v>94</v>
      </c>
      <c r="D45" s="34" t="s">
        <v>21</v>
      </c>
      <c r="E45" s="28">
        <v>42655</v>
      </c>
      <c r="F45" s="15"/>
      <c r="G45" s="2"/>
      <c r="H45" s="2"/>
      <c r="I45" s="2"/>
      <c r="J45" s="2"/>
      <c r="K45" s="2"/>
      <c r="L45" s="2"/>
      <c r="M45" s="2"/>
      <c r="N45" s="2"/>
      <c r="O45" s="2" t="s">
        <v>1</v>
      </c>
      <c r="P45" s="2"/>
      <c r="Q45" s="2"/>
      <c r="R45" s="2" t="s">
        <v>1</v>
      </c>
      <c r="S45" s="2"/>
      <c r="T45" s="3"/>
    </row>
    <row r="46" spans="1:20" ht="30" customHeight="1" x14ac:dyDescent="0.25">
      <c r="A46" s="85"/>
      <c r="B46" s="100"/>
      <c r="C46" s="83"/>
      <c r="D46" s="34" t="s">
        <v>64</v>
      </c>
      <c r="E46" s="28">
        <v>42815</v>
      </c>
      <c r="F46" s="15"/>
      <c r="G46" s="2" t="s">
        <v>1</v>
      </c>
      <c r="H46" s="2"/>
      <c r="I46" s="2" t="s">
        <v>1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3"/>
    </row>
    <row r="47" spans="1:20" ht="30" x14ac:dyDescent="0.25">
      <c r="A47" s="84">
        <v>27</v>
      </c>
      <c r="B47" s="99" t="s">
        <v>32</v>
      </c>
      <c r="C47" s="104" t="s">
        <v>52</v>
      </c>
      <c r="D47" s="34" t="s">
        <v>108</v>
      </c>
      <c r="E47" s="77">
        <v>44341</v>
      </c>
      <c r="F47" s="15"/>
      <c r="G47" s="2" t="s">
        <v>1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3"/>
    </row>
    <row r="48" spans="1:20" ht="25.5" customHeight="1" x14ac:dyDescent="0.25">
      <c r="A48" s="101"/>
      <c r="B48" s="102"/>
      <c r="C48" s="105"/>
      <c r="D48" s="34" t="s">
        <v>82</v>
      </c>
      <c r="E48" s="79"/>
      <c r="F48" s="15"/>
      <c r="G48" s="2"/>
      <c r="H48" s="2" t="s">
        <v>1</v>
      </c>
      <c r="I48" s="2"/>
      <c r="J48" s="2" t="s">
        <v>1</v>
      </c>
      <c r="K48" s="2" t="s">
        <v>1</v>
      </c>
      <c r="L48" s="2"/>
      <c r="M48" s="2"/>
      <c r="N48" s="2" t="s">
        <v>1</v>
      </c>
      <c r="O48" s="2"/>
      <c r="P48" s="2"/>
      <c r="Q48" s="2"/>
      <c r="R48" s="2"/>
      <c r="S48" s="2"/>
      <c r="T48" s="3"/>
    </row>
    <row r="49" spans="1:20" ht="64.5" customHeight="1" x14ac:dyDescent="0.25">
      <c r="A49" s="101"/>
      <c r="B49" s="102"/>
      <c r="C49" s="105"/>
      <c r="D49" s="34" t="s">
        <v>124</v>
      </c>
      <c r="E49" s="79"/>
      <c r="F49" s="15"/>
      <c r="G49" s="2"/>
      <c r="H49" s="2"/>
      <c r="I49" s="2" t="s">
        <v>1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3"/>
    </row>
    <row r="50" spans="1:20" ht="45" x14ac:dyDescent="0.25">
      <c r="A50" s="101"/>
      <c r="B50" s="102"/>
      <c r="C50" s="105"/>
      <c r="D50" s="34" t="s">
        <v>137</v>
      </c>
      <c r="E50" s="79"/>
      <c r="F50" s="15"/>
      <c r="G50" s="2"/>
      <c r="H50" s="2"/>
      <c r="I50" s="2"/>
      <c r="J50" s="2"/>
      <c r="K50" s="2"/>
      <c r="L50" s="2"/>
      <c r="M50" s="2"/>
      <c r="N50" s="2"/>
      <c r="O50" s="2" t="s">
        <v>1</v>
      </c>
      <c r="P50" s="2"/>
      <c r="Q50" s="2" t="s">
        <v>1</v>
      </c>
      <c r="R50" s="2" t="s">
        <v>1</v>
      </c>
      <c r="S50" s="2"/>
      <c r="T50" s="3"/>
    </row>
    <row r="51" spans="1:20" ht="90" x14ac:dyDescent="0.25">
      <c r="A51" s="85"/>
      <c r="B51" s="103"/>
      <c r="C51" s="106"/>
      <c r="D51" s="34" t="s">
        <v>138</v>
      </c>
      <c r="E51" s="78"/>
      <c r="F51" s="1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 t="s">
        <v>1</v>
      </c>
      <c r="T51" s="3"/>
    </row>
    <row r="52" spans="1:20" ht="30" x14ac:dyDescent="0.25">
      <c r="A52" s="25">
        <v>28</v>
      </c>
      <c r="B52" s="35" t="s">
        <v>33</v>
      </c>
      <c r="C52" s="33" t="s">
        <v>53</v>
      </c>
      <c r="D52" s="34" t="s">
        <v>119</v>
      </c>
      <c r="E52" s="28">
        <v>41493</v>
      </c>
      <c r="F52" s="15" t="s">
        <v>1</v>
      </c>
      <c r="G52" s="2" t="s">
        <v>1</v>
      </c>
      <c r="H52" s="2"/>
      <c r="I52" s="2" t="s">
        <v>1</v>
      </c>
      <c r="J52" s="2" t="s">
        <v>1</v>
      </c>
      <c r="K52" s="2" t="s">
        <v>1</v>
      </c>
      <c r="L52" s="2"/>
      <c r="M52" s="2"/>
      <c r="N52" s="2"/>
      <c r="O52" s="2"/>
      <c r="P52" s="2"/>
      <c r="Q52" s="2"/>
      <c r="R52" s="2"/>
      <c r="S52" s="2"/>
      <c r="T52" s="3"/>
    </row>
    <row r="53" spans="1:20" ht="105" x14ac:dyDescent="0.25">
      <c r="A53" s="84">
        <v>29</v>
      </c>
      <c r="B53" s="80" t="s">
        <v>27</v>
      </c>
      <c r="C53" s="82" t="s">
        <v>50</v>
      </c>
      <c r="D53" s="40" t="s">
        <v>136</v>
      </c>
      <c r="E53" s="77">
        <v>43617</v>
      </c>
      <c r="F53" s="20"/>
      <c r="G53" s="2"/>
      <c r="H53" s="21"/>
      <c r="I53" s="2"/>
      <c r="J53" s="21"/>
      <c r="K53" s="2"/>
      <c r="L53" s="2"/>
      <c r="M53" s="2"/>
      <c r="N53" s="2"/>
      <c r="O53" s="2" t="s">
        <v>1</v>
      </c>
      <c r="P53" s="2" t="s">
        <v>1</v>
      </c>
      <c r="Q53" s="2" t="s">
        <v>1</v>
      </c>
      <c r="R53" s="2" t="s">
        <v>1</v>
      </c>
      <c r="S53" s="2"/>
      <c r="T53" s="3"/>
    </row>
    <row r="54" spans="1:20" ht="120" x14ac:dyDescent="0.25">
      <c r="A54" s="85"/>
      <c r="B54" s="81"/>
      <c r="C54" s="83"/>
      <c r="D54" s="34" t="s">
        <v>135</v>
      </c>
      <c r="E54" s="78"/>
      <c r="F54" s="15"/>
      <c r="G54" s="2"/>
      <c r="H54" s="2"/>
      <c r="I54" s="2" t="s">
        <v>1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3"/>
    </row>
    <row r="55" spans="1:20" ht="75" x14ac:dyDescent="0.25">
      <c r="A55" s="25">
        <v>30</v>
      </c>
      <c r="B55" s="35" t="s">
        <v>34</v>
      </c>
      <c r="C55" s="33" t="s">
        <v>60</v>
      </c>
      <c r="D55" s="34" t="s">
        <v>95</v>
      </c>
      <c r="E55" s="28">
        <v>42902</v>
      </c>
      <c r="F55" s="15"/>
      <c r="G55" s="2" t="s">
        <v>1</v>
      </c>
      <c r="H55" s="2"/>
      <c r="I55" s="2" t="s">
        <v>1</v>
      </c>
      <c r="J55" s="2" t="s">
        <v>1</v>
      </c>
      <c r="K55" s="2"/>
      <c r="L55" s="2"/>
      <c r="M55" s="2"/>
      <c r="N55" s="2"/>
      <c r="O55" s="2"/>
      <c r="P55" s="2" t="s">
        <v>1</v>
      </c>
      <c r="Q55" s="2"/>
      <c r="R55" s="2"/>
      <c r="S55" s="2"/>
      <c r="T55" s="3"/>
    </row>
    <row r="56" spans="1:20" ht="75" x14ac:dyDescent="0.25">
      <c r="A56" s="25">
        <v>31</v>
      </c>
      <c r="B56" s="58" t="s">
        <v>35</v>
      </c>
      <c r="C56" s="33" t="s">
        <v>54</v>
      </c>
      <c r="D56" s="34" t="s">
        <v>125</v>
      </c>
      <c r="E56" s="28" t="s">
        <v>126</v>
      </c>
      <c r="F56" s="15"/>
      <c r="G56" s="2" t="s">
        <v>1</v>
      </c>
      <c r="H56" s="2" t="s">
        <v>1</v>
      </c>
      <c r="I56" s="2" t="s">
        <v>1</v>
      </c>
      <c r="J56" s="2"/>
      <c r="K56" s="2" t="s">
        <v>1</v>
      </c>
      <c r="L56" s="2"/>
      <c r="M56" s="2"/>
      <c r="N56" s="2"/>
      <c r="O56" s="2"/>
      <c r="P56" s="2"/>
      <c r="Q56" s="2"/>
      <c r="R56" s="2"/>
      <c r="S56" s="2"/>
      <c r="T56" s="3"/>
    </row>
    <row r="57" spans="1:20" ht="30" x14ac:dyDescent="0.25">
      <c r="A57" s="25">
        <v>32</v>
      </c>
      <c r="B57" s="35" t="s">
        <v>36</v>
      </c>
      <c r="C57" s="33" t="s">
        <v>55</v>
      </c>
      <c r="D57" s="34" t="s">
        <v>4</v>
      </c>
      <c r="E57" s="29" t="s">
        <v>105</v>
      </c>
      <c r="F57" s="15"/>
      <c r="G57" s="2"/>
      <c r="H57" s="2"/>
      <c r="I57" s="2" t="s">
        <v>1</v>
      </c>
      <c r="J57" s="2"/>
      <c r="K57" s="2"/>
      <c r="L57" s="2"/>
      <c r="M57" s="2"/>
      <c r="N57" s="2"/>
      <c r="O57" s="2" t="s">
        <v>1</v>
      </c>
      <c r="P57" s="2"/>
      <c r="Q57" s="2"/>
      <c r="R57" s="2" t="s">
        <v>1</v>
      </c>
      <c r="S57" s="2"/>
      <c r="T57" s="3"/>
    </row>
    <row r="58" spans="1:20" ht="75" x14ac:dyDescent="0.25">
      <c r="A58" s="25">
        <v>33</v>
      </c>
      <c r="B58" s="35" t="s">
        <v>143</v>
      </c>
      <c r="C58" s="33" t="s">
        <v>56</v>
      </c>
      <c r="D58" s="34" t="s">
        <v>104</v>
      </c>
      <c r="E58" s="29" t="s">
        <v>103</v>
      </c>
      <c r="F58" s="15"/>
      <c r="G58" s="2" t="s">
        <v>1</v>
      </c>
      <c r="H58" s="2"/>
      <c r="I58" s="2"/>
      <c r="J58" s="2"/>
      <c r="K58" s="2"/>
      <c r="L58" s="2"/>
      <c r="M58" s="2"/>
      <c r="N58" s="2"/>
      <c r="O58" s="2"/>
      <c r="P58" s="2" t="s">
        <v>1</v>
      </c>
      <c r="Q58" s="2" t="s">
        <v>1</v>
      </c>
      <c r="R58" s="2"/>
      <c r="S58" s="2"/>
      <c r="T58" s="3"/>
    </row>
    <row r="59" spans="1:20" ht="30" x14ac:dyDescent="0.25">
      <c r="A59" s="25">
        <v>34</v>
      </c>
      <c r="B59" s="58" t="s">
        <v>120</v>
      </c>
      <c r="C59" s="33" t="s">
        <v>57</v>
      </c>
      <c r="D59" s="34" t="s">
        <v>21</v>
      </c>
      <c r="E59" s="28">
        <v>37314</v>
      </c>
      <c r="F59" s="15"/>
      <c r="G59" s="2"/>
      <c r="H59" s="2"/>
      <c r="I59" s="2"/>
      <c r="J59" s="2" t="s">
        <v>1</v>
      </c>
      <c r="K59" s="2"/>
      <c r="L59" s="2"/>
      <c r="M59" s="2"/>
      <c r="N59" s="2" t="s">
        <v>1</v>
      </c>
      <c r="O59" s="2"/>
      <c r="P59" s="2"/>
      <c r="Q59" s="2"/>
      <c r="R59" s="2"/>
      <c r="S59" s="2"/>
      <c r="T59" s="3"/>
    </row>
    <row r="60" spans="1:20" ht="45" x14ac:dyDescent="0.25">
      <c r="A60" s="25">
        <v>35</v>
      </c>
      <c r="B60" s="58" t="s">
        <v>37</v>
      </c>
      <c r="C60" s="33" t="s">
        <v>121</v>
      </c>
      <c r="D60" s="34" t="s">
        <v>21</v>
      </c>
      <c r="E60" s="28">
        <v>42422</v>
      </c>
      <c r="F60" s="15" t="s">
        <v>1</v>
      </c>
      <c r="G60" s="2" t="s">
        <v>1</v>
      </c>
      <c r="H60" s="2"/>
      <c r="I60" s="2" t="s">
        <v>1</v>
      </c>
      <c r="J60" s="2"/>
      <c r="K60" s="2"/>
      <c r="L60" s="2"/>
      <c r="M60" s="2"/>
      <c r="N60" s="2"/>
      <c r="O60" s="2" t="s">
        <v>1</v>
      </c>
      <c r="P60" s="2"/>
      <c r="Q60" s="2"/>
      <c r="R60" s="2" t="s">
        <v>1</v>
      </c>
      <c r="S60" s="2"/>
      <c r="T60" s="3"/>
    </row>
    <row r="61" spans="1:20" ht="45" x14ac:dyDescent="0.25">
      <c r="A61" s="25">
        <v>36</v>
      </c>
      <c r="B61" s="37" t="s">
        <v>122</v>
      </c>
      <c r="C61" s="33" t="s">
        <v>58</v>
      </c>
      <c r="D61" s="38" t="s">
        <v>21</v>
      </c>
      <c r="E61" s="30" t="s">
        <v>133</v>
      </c>
      <c r="F61" s="19"/>
      <c r="G61" s="13"/>
      <c r="H61" s="13"/>
      <c r="I61" s="13"/>
      <c r="J61" s="13"/>
      <c r="K61" s="13"/>
      <c r="L61" s="13"/>
      <c r="M61" s="13"/>
      <c r="N61" s="13" t="s">
        <v>1</v>
      </c>
      <c r="O61" s="13"/>
      <c r="P61" s="13"/>
      <c r="Q61" s="13"/>
      <c r="R61" s="13"/>
      <c r="S61" s="13"/>
      <c r="T61" s="14"/>
    </row>
    <row r="62" spans="1:20" ht="60" x14ac:dyDescent="0.25">
      <c r="A62" s="25">
        <v>37</v>
      </c>
      <c r="B62" s="35" t="s">
        <v>106</v>
      </c>
      <c r="C62" s="33" t="s">
        <v>59</v>
      </c>
      <c r="D62" s="34" t="s">
        <v>107</v>
      </c>
      <c r="E62" s="28">
        <v>41489</v>
      </c>
      <c r="F62" s="15"/>
      <c r="G62" s="2" t="s">
        <v>1</v>
      </c>
      <c r="H62" s="2" t="s">
        <v>1</v>
      </c>
      <c r="I62" s="2"/>
      <c r="J62" s="2" t="s">
        <v>1</v>
      </c>
      <c r="K62" s="2"/>
      <c r="L62" s="2"/>
      <c r="M62" s="2" t="s">
        <v>1</v>
      </c>
      <c r="N62" s="2"/>
      <c r="O62" s="2"/>
      <c r="P62" s="2"/>
      <c r="Q62" s="2"/>
      <c r="R62" s="2"/>
      <c r="S62" s="2"/>
      <c r="T62" s="3"/>
    </row>
    <row r="64" spans="1:20" x14ac:dyDescent="0.25">
      <c r="K64" s="1"/>
    </row>
  </sheetData>
  <sortState xmlns:xlrd2="http://schemas.microsoft.com/office/spreadsheetml/2017/richdata2" ref="A6:S59">
    <sortCondition ref="B6:B59"/>
  </sortState>
  <mergeCells count="37">
    <mergeCell ref="C41:C42"/>
    <mergeCell ref="B41:B42"/>
    <mergeCell ref="A41:A42"/>
    <mergeCell ref="E39:E40"/>
    <mergeCell ref="E41:E42"/>
    <mergeCell ref="A2:B2"/>
    <mergeCell ref="A45:A46"/>
    <mergeCell ref="B45:B46"/>
    <mergeCell ref="C45:C46"/>
    <mergeCell ref="A47:A51"/>
    <mergeCell ref="B47:B51"/>
    <mergeCell ref="C47:C51"/>
    <mergeCell ref="B3:B6"/>
    <mergeCell ref="C3:C6"/>
    <mergeCell ref="B17:B18"/>
    <mergeCell ref="C17:C18"/>
    <mergeCell ref="C12:C15"/>
    <mergeCell ref="B12:B15"/>
    <mergeCell ref="A12:A15"/>
    <mergeCell ref="B35:B38"/>
    <mergeCell ref="E3:E6"/>
    <mergeCell ref="A3:A6"/>
    <mergeCell ref="B10:B11"/>
    <mergeCell ref="C10:C11"/>
    <mergeCell ref="A10:A11"/>
    <mergeCell ref="E17:E18"/>
    <mergeCell ref="A17:A18"/>
    <mergeCell ref="E53:E54"/>
    <mergeCell ref="E47:E51"/>
    <mergeCell ref="E10:E11"/>
    <mergeCell ref="B53:B54"/>
    <mergeCell ref="C53:C54"/>
    <mergeCell ref="A53:A54"/>
    <mergeCell ref="E12:E15"/>
    <mergeCell ref="A35:A38"/>
    <mergeCell ref="C35:C38"/>
    <mergeCell ref="E35:E38"/>
  </mergeCells>
  <conditionalFormatting sqref="F6:T62">
    <cfRule type="cellIs" dxfId="0" priority="1" operator="equal">
      <formula>"x"</formula>
    </cfRule>
  </conditionalFormatting>
  <printOptions horizontalCentered="1"/>
  <pageMargins left="0.51181102362204722" right="0.51181102362204722" top="0.39370078740157483" bottom="0.39370078740157483" header="0.31496062992125984" footer="0.11811023622047245"/>
  <pageSetup paperSize="9" scale="82" fitToHeight="0" orientation="landscape" r:id="rId1"/>
  <headerFooter>
    <oddFooter>&amp;Cstrana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Legenda</vt:lpstr>
      <vt:lpstr>Jihočeský kraj</vt:lpstr>
      <vt:lpstr>'Jihočeský kraj'!Názvy_tisku</vt:lpstr>
      <vt:lpstr>Legenda!Oblast_tisku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</dc:creator>
  <cp:lastModifiedBy>Felendová Eliška</cp:lastModifiedBy>
  <cp:lastPrinted>2017-12-11T20:53:46Z</cp:lastPrinted>
  <dcterms:created xsi:type="dcterms:W3CDTF">2017-11-12T19:39:24Z</dcterms:created>
  <dcterms:modified xsi:type="dcterms:W3CDTF">2021-07-16T11:20:36Z</dcterms:modified>
</cp:coreProperties>
</file>