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kraj-jihocesky.cz\dfs\vhome\klimovab\home\Desktop\"/>
    </mc:Choice>
  </mc:AlternateContent>
  <xr:revisionPtr revIDLastSave="0" documentId="8_{6E174F6E-904B-41B0-A7B7-245F41FDC91B}" xr6:coauthVersionLast="47" xr6:coauthVersionMax="47" xr10:uidLastSave="{00000000-0000-0000-0000-000000000000}"/>
  <bookViews>
    <workbookView xWindow="-120" yWindow="-120" windowWidth="29040" windowHeight="15840" tabRatio="404" xr2:uid="{00000000-000D-0000-FFFF-FFFF00000000}"/>
  </bookViews>
  <sheets>
    <sheet name="příloha č. 7 (Část B)" sheetId="16" r:id="rId1"/>
  </sheets>
  <definedNames>
    <definedName name="_xlnm._FilterDatabase" localSheetId="0" hidden="1">'příloha č. 7 (Část B)'!$A$26:$I$84</definedName>
    <definedName name="_xlnm.Print_Titles" localSheetId="0">'příloha č. 7 (Část B)'!$1:$25</definedName>
    <definedName name="_xlnm.Print_Area" localSheetId="0">'příloha č. 7 (Část B)'!$C$1:$I$84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0" i="16" l="1"/>
  <c r="G81" i="16"/>
  <c r="G31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Wolfová Monika</author>
  </authors>
  <commentList>
    <comment ref="G49" authorId="0" shapeId="0" xr:uid="{583608AB-053C-4E8C-B2DC-91191C27BE96}">
      <text>
        <r>
          <rPr>
            <b/>
            <sz val="9"/>
            <color indexed="81"/>
            <rFont val="Tahoma"/>
            <family val="2"/>
            <charset val="238"/>
          </rPr>
          <t>Wolfová Monika:</t>
        </r>
        <r>
          <rPr>
            <sz val="9"/>
            <color indexed="81"/>
            <rFont val="Tahoma"/>
            <family val="2"/>
            <charset val="238"/>
          </rPr>
          <t xml:space="preserve">
poskytnuto v roce 2021, ale zařazeno až do FV 2022</t>
        </r>
      </text>
    </comment>
    <comment ref="C57" authorId="0" shapeId="0" xr:uid="{7711E22A-4741-44FC-8AA4-14008E46B9FB}">
      <text>
        <r>
          <rPr>
            <b/>
            <sz val="9"/>
            <color indexed="81"/>
            <rFont val="Tahoma"/>
            <family val="2"/>
            <charset val="238"/>
          </rPr>
          <t>Wolfová Monika:</t>
        </r>
        <r>
          <rPr>
            <sz val="9"/>
            <color indexed="81"/>
            <rFont val="Tahoma"/>
            <family val="2"/>
            <charset val="238"/>
          </rPr>
          <t xml:space="preserve">
OP VVV - Rovný přístup ke kvalitnímu předškolnímu, primárnímu a sekundárnímu vzdělávání</t>
        </r>
      </text>
    </comment>
    <comment ref="C58" authorId="0" shapeId="0" xr:uid="{D5923A6C-9D92-4DC0-986A-6DB134E77F7F}">
      <text>
        <r>
          <rPr>
            <b/>
            <sz val="9"/>
            <color indexed="81"/>
            <rFont val="Tahoma"/>
            <family val="2"/>
            <charset val="238"/>
          </rPr>
          <t>Wolfová Monika:</t>
        </r>
        <r>
          <rPr>
            <sz val="9"/>
            <color indexed="81"/>
            <rFont val="Tahoma"/>
            <family val="2"/>
            <charset val="238"/>
          </rPr>
          <t xml:space="preserve">
OP VVV - Rovný přístup ke kvalitnímu předškolnímu, primárnímu a sekundárnímu vzdělávání</t>
        </r>
      </text>
    </comment>
    <comment ref="C59" authorId="0" shapeId="0" xr:uid="{7A11ADA4-D82C-4027-8590-2B6FF8541F6E}">
      <text>
        <r>
          <rPr>
            <b/>
            <sz val="9"/>
            <color indexed="81"/>
            <rFont val="Tahoma"/>
            <family val="2"/>
            <charset val="238"/>
          </rPr>
          <t>Wolfová Monika:</t>
        </r>
        <r>
          <rPr>
            <sz val="9"/>
            <color indexed="81"/>
            <rFont val="Tahoma"/>
            <family val="2"/>
            <charset val="238"/>
          </rPr>
          <t xml:space="preserve">
OP VVV - Rovný přístup ke kvalitnímu předškolnímu, primárnímu a sekundárnímu vzdělávání</t>
        </r>
      </text>
    </comment>
    <comment ref="C60" authorId="0" shapeId="0" xr:uid="{CFD9C549-7FF1-4143-99BD-A8AD74F20D02}">
      <text>
        <r>
          <rPr>
            <b/>
            <sz val="9"/>
            <color indexed="81"/>
            <rFont val="Tahoma"/>
            <family val="2"/>
            <charset val="238"/>
          </rPr>
          <t>Wolfová Monika:</t>
        </r>
        <r>
          <rPr>
            <sz val="9"/>
            <color indexed="81"/>
            <rFont val="Tahoma"/>
            <family val="2"/>
            <charset val="238"/>
          </rPr>
          <t xml:space="preserve">
OP VVV - Rovný přístup ke kvalitnímu předškolnímu, primárnímu a sekundárnímu vzdělávání</t>
        </r>
      </text>
    </comment>
  </commentList>
</comments>
</file>

<file path=xl/sharedStrings.xml><?xml version="1.0" encoding="utf-8"?>
<sst xmlns="http://schemas.openxmlformats.org/spreadsheetml/2006/main" count="213" uniqueCount="89">
  <si>
    <t>Obec</t>
  </si>
  <si>
    <t>ORG obce</t>
  </si>
  <si>
    <t>a</t>
  </si>
  <si>
    <t>b</t>
  </si>
  <si>
    <t>c</t>
  </si>
  <si>
    <t>d</t>
  </si>
  <si>
    <t>Vysvětlivky:</t>
  </si>
  <si>
    <t xml:space="preserve">          </t>
  </si>
  <si>
    <t>České Budějovice</t>
  </si>
  <si>
    <t>Volary</t>
  </si>
  <si>
    <t>Ukazatel</t>
  </si>
  <si>
    <t>č. akce (projektu) EDS/SMVS</t>
  </si>
  <si>
    <t>účelový znak</t>
  </si>
  <si>
    <t>číslo jednací</t>
  </si>
  <si>
    <t>A. 1 Dotace celkem</t>
  </si>
  <si>
    <t>v tom: jednotlivé tituly</t>
  </si>
  <si>
    <r>
      <t>Poskytovatel</t>
    </r>
    <r>
      <rPr>
        <vertAlign val="superscript"/>
        <sz val="10"/>
        <rFont val="Arial CE"/>
        <charset val="238"/>
      </rPr>
      <t xml:space="preserve">3: </t>
    </r>
  </si>
  <si>
    <r>
      <t>Kapitola</t>
    </r>
    <r>
      <rPr>
        <vertAlign val="superscript"/>
        <sz val="10"/>
        <rFont val="Arial CE"/>
        <charset val="238"/>
      </rPr>
      <t>1 :</t>
    </r>
  </si>
  <si>
    <r>
      <t>Kraj</t>
    </r>
    <r>
      <rPr>
        <vertAlign val="superscript"/>
        <sz val="10"/>
        <rFont val="Arial CE"/>
        <charset val="238"/>
      </rPr>
      <t>4 :</t>
    </r>
  </si>
  <si>
    <t>v Kč na dvě desetinná místa</t>
  </si>
  <si>
    <r>
      <rPr>
        <b/>
        <sz val="7"/>
        <rFont val="Arial CE"/>
        <family val="2"/>
        <charset val="238"/>
      </rPr>
      <t>sloupec c)</t>
    </r>
    <r>
      <rPr>
        <sz val="7"/>
        <rFont val="Arial CE"/>
        <family val="2"/>
        <charset val="238"/>
      </rPr>
      <t xml:space="preserve"> vyplní se jen u dotací poskytnutých veřejným rozpočtům územní úrovně</t>
    </r>
  </si>
  <si>
    <r>
      <rPr>
        <b/>
        <sz val="7"/>
        <rFont val="Arial CE"/>
        <family val="2"/>
        <charset val="238"/>
      </rPr>
      <t>sloupec d)</t>
    </r>
    <r>
      <rPr>
        <sz val="7"/>
        <rFont val="Arial CE"/>
        <family val="2"/>
        <charset val="238"/>
      </rPr>
      <t xml:space="preserve"> vyplní se číslo jednací poskytovatele jen u dotací poskytnutých z kapitoly Všeobecná pokladní správa nebo ze státních finančních aktiv</t>
    </r>
  </si>
  <si>
    <r>
      <rPr>
        <vertAlign val="superscript"/>
        <sz val="7"/>
        <rFont val="Arial CE"/>
        <charset val="238"/>
      </rPr>
      <t>1</t>
    </r>
    <r>
      <rPr>
        <sz val="7"/>
        <rFont val="Arial CE"/>
        <family val="2"/>
        <charset val="238"/>
      </rPr>
      <t xml:space="preserve"> rozumí se správce kapitoly</t>
    </r>
  </si>
  <si>
    <r>
      <rPr>
        <vertAlign val="superscript"/>
        <sz val="7"/>
        <rFont val="Arial CE"/>
        <charset val="238"/>
      </rPr>
      <t>3</t>
    </r>
    <r>
      <rPr>
        <sz val="7"/>
        <rFont val="Arial CE"/>
        <family val="2"/>
        <charset val="238"/>
      </rPr>
      <t xml:space="preserve"> vyplní se pouze v  případě, že poskytovatel není současně správcem kapitoly</t>
    </r>
  </si>
  <si>
    <r>
      <rPr>
        <vertAlign val="superscript"/>
        <sz val="7"/>
        <rFont val="Arial CE"/>
        <charset val="238"/>
      </rPr>
      <t>4</t>
    </r>
    <r>
      <rPr>
        <sz val="7"/>
        <rFont val="Arial CE"/>
        <family val="2"/>
        <charset val="238"/>
      </rPr>
      <t xml:space="preserve"> rozumí se kraj, prostřednictvím kterého byla dotace  poskytnuta</t>
    </r>
  </si>
  <si>
    <t xml:space="preserve">Příjemce (název obce):                                         </t>
  </si>
  <si>
    <t>IČO:</t>
  </si>
  <si>
    <t>Příloha č. 7 k vyhlášce č. 367/2015 Sb.</t>
  </si>
  <si>
    <r>
      <rPr>
        <sz val="10"/>
        <rFont val="Arial CE"/>
        <charset val="238"/>
      </rPr>
      <t>Finanční vypořádání dotací poskytnutých</t>
    </r>
    <r>
      <rPr>
        <b/>
        <sz val="10"/>
        <rFont val="Arial CE"/>
        <charset val="238"/>
      </rPr>
      <t xml:space="preserve"> příjemcům prostřednictvím kraje </t>
    </r>
    <r>
      <rPr>
        <sz val="10"/>
        <rFont val="Arial CE"/>
        <charset val="238"/>
      </rPr>
      <t>ze státního rozpočtu nebo státních finančních aktiv</t>
    </r>
  </si>
  <si>
    <t>Předepsaná výše vratky dotace při finančním vypořádání</t>
  </si>
  <si>
    <t xml:space="preserve">        </t>
  </si>
  <si>
    <t>ORG obce:</t>
  </si>
  <si>
    <t>3 = 1 - 2</t>
  </si>
  <si>
    <r>
      <t xml:space="preserve">Část B. </t>
    </r>
    <r>
      <rPr>
        <sz val="10"/>
        <rFont val="Arial CE"/>
        <charset val="238"/>
      </rPr>
      <t>Finanční vypořádání dotací na akce v rámci programového financování, na projekty výzkumu, vývoje a inovací a na projekty spolufinancované z rozpočtu Evropské unie a z prostředků finančních mechanismů</t>
    </r>
  </si>
  <si>
    <r>
      <rPr>
        <b/>
        <sz val="7"/>
        <rFont val="Arial CE"/>
        <family val="2"/>
        <charset val="238"/>
      </rPr>
      <t>sloupec a)</t>
    </r>
    <r>
      <rPr>
        <sz val="7"/>
        <rFont val="Arial CE"/>
        <family val="2"/>
        <charset val="238"/>
      </rPr>
      <t xml:space="preserve"> jednotlivým projektem se rozumí akce (projekt) v rámci programového financování, projekt výzkumu, vývoje a inovací a projekt spolufinancovaný z rozpočtu Evropské unie nebo z prostředků finančních mechanismů</t>
    </r>
  </si>
  <si>
    <r>
      <rPr>
        <b/>
        <sz val="7"/>
        <rFont val="Arial CE"/>
        <family val="2"/>
        <charset val="238"/>
      </rPr>
      <t>sloupec b)</t>
    </r>
    <r>
      <rPr>
        <sz val="7"/>
        <rFont val="Arial CE"/>
        <family val="2"/>
        <charset val="238"/>
      </rPr>
      <t xml:space="preserve"> vyplní se jen v případě, že se jedná o dotace v rámci programového financování; uvádí se číslo akce (projektu) ve smyslu vyhl. č. 560/2006 Sb., ve znění vyhlášky č. 11/2010 Sb., která byla ukončena do 31. 12. roku, za který se finanční vypořádání provádí</t>
    </r>
  </si>
  <si>
    <r>
      <rPr>
        <b/>
        <sz val="7"/>
        <rFont val="Arial CE"/>
        <family val="2"/>
        <charset val="238"/>
      </rPr>
      <t>sloupec 1</t>
    </r>
    <r>
      <rPr>
        <sz val="7"/>
        <rFont val="Arial CE"/>
        <family val="2"/>
        <charset val="238"/>
      </rPr>
      <t xml:space="preserve"> - uvádí se celkový objem dotace převedený poskytovatelem přímo/zřizovatelem/poskytovatelem prostřednictvím příslušného kraje na účet příjemce k 31. 12. roku, v němž byl projekt ukončen s tím, že částka je snížena o vratky na výdajový účet poskytovatele/zřizovatele nebo na účet kraje provedené v průběhu trvání projektu</t>
    </r>
  </si>
  <si>
    <r>
      <rPr>
        <b/>
        <sz val="7"/>
        <rFont val="Arial CE"/>
        <family val="2"/>
        <charset val="238"/>
      </rPr>
      <t>sloupec 2 -</t>
    </r>
    <r>
      <rPr>
        <sz val="7"/>
        <rFont val="Arial CE"/>
        <family val="2"/>
        <charset val="238"/>
      </rPr>
      <t xml:space="preserve"> uvádí se celkový objem prostředků skutečně použitých příjemcem z dotací poskytnutých k 31. 12. roku, v němž byl projekt ukončen</t>
    </r>
  </si>
  <si>
    <r>
      <t xml:space="preserve">sloupec 3 - </t>
    </r>
    <r>
      <rPr>
        <sz val="7"/>
        <rFont val="Arial CE"/>
        <family val="2"/>
        <charset val="238"/>
      </rPr>
      <t>uvádí se předepsaná výše vratky při finančním vypodářání</t>
    </r>
  </si>
  <si>
    <t>Skutečně čerpáno celkem k 31.12. roku, v němž byl projekt ukončen</t>
  </si>
  <si>
    <t>Skutečně použito celkem k 31.12. roku v němž byl projekt ukončen</t>
  </si>
  <si>
    <t xml:space="preserve">Strakonice </t>
  </si>
  <si>
    <t>České Budějovice – asistent prevence kriminality – 2022</t>
  </si>
  <si>
    <t>MV- 65484-2/OPK-2022</t>
  </si>
  <si>
    <t>Stakonice - asistent prevence kriminality - 2022</t>
  </si>
  <si>
    <t>MV- 64792-2/OPK-2022</t>
  </si>
  <si>
    <t>Volary – asistent prevence kriminality – 2022</t>
  </si>
  <si>
    <t>MV- 65514-2/OPK-2022</t>
  </si>
  <si>
    <t>Vimperk</t>
  </si>
  <si>
    <t>Vimperk – asistent prevence kriminality – 2022</t>
  </si>
  <si>
    <t>MV- 65474-2/OPK-2022</t>
  </si>
  <si>
    <t>Písek</t>
  </si>
  <si>
    <t>Písek - APK - 2022</t>
  </si>
  <si>
    <t>MV- 64797-2/OPK-2022</t>
  </si>
  <si>
    <t>Bechyně</t>
  </si>
  <si>
    <t>OPZ - Sociální začleňování a boj s chudobou</t>
  </si>
  <si>
    <t>CZ.03.2.65/0.0/0.0/16_047/0010328</t>
  </si>
  <si>
    <t>CZ.03.2.60/0.0/0.0/16_052/0011604</t>
  </si>
  <si>
    <t>Borotín - PO</t>
  </si>
  <si>
    <t>CZ.03.2.65/0.0/0.0/16_047/0009693</t>
  </si>
  <si>
    <t>Prachatice - PO</t>
  </si>
  <si>
    <t>CZ.03.2.65/0.0/0.0/16_047/0007264</t>
  </si>
  <si>
    <t>CZ.03.2.X/0.0/0.0/19_108/0014106</t>
  </si>
  <si>
    <t>CZ.03.2.60/0.0/0.0/16_052/0010414</t>
  </si>
  <si>
    <t>OPZ - Podpora zaměstnanosti a adaptability pracovní síly</t>
  </si>
  <si>
    <t>CZ.03.1.51/0.0/0.0/19_101/0014089</t>
  </si>
  <si>
    <t>Vyšší Brod</t>
  </si>
  <si>
    <t>CZ.03.1.51/0.0/0.0/19_111/0015431</t>
  </si>
  <si>
    <t>Pištín - PO</t>
  </si>
  <si>
    <t>CZ.03.2.65/0.0/0.0/16_047/0016014</t>
  </si>
  <si>
    <t>Vesce</t>
  </si>
  <si>
    <t>OPZ - Efektivní veřejná správa</t>
  </si>
  <si>
    <t>CZ.03.4.74/0.0/0.0/19_109/0016804</t>
  </si>
  <si>
    <t>CZ.03.2.60/0.0/0.0/16_052/0011213</t>
  </si>
  <si>
    <t>Soběslav - PO</t>
  </si>
  <si>
    <t>CZ.03.2.65/0.0/0.0/16_047/0011593</t>
  </si>
  <si>
    <t>Písek - PO</t>
  </si>
  <si>
    <t>OP VVV - PO3 - NIV</t>
  </si>
  <si>
    <t>CZ.02.3.68/0.0/0.0/16_032/0008161</t>
  </si>
  <si>
    <t>CZ.02.3.61/0.0/0.0/19_075/0016923</t>
  </si>
  <si>
    <t>České Budějovice - PO</t>
  </si>
  <si>
    <t>CZ.03.2.60/0.0/0.0/15_005/0010156</t>
  </si>
  <si>
    <t>Český Krumlov</t>
  </si>
  <si>
    <t>Jindřichův Hradec</t>
  </si>
  <si>
    <t>Strakonice - PO</t>
  </si>
  <si>
    <t>Tábor - PO</t>
  </si>
  <si>
    <t>Veselí nad Lužnicí - PO</t>
  </si>
  <si>
    <t>Podpora zajištění vybraných investičních podpůrných opatření při vzdělávání dětí, žáků a studentů se speciálními vzdělávacími potřebami</t>
  </si>
  <si>
    <t>EDS133D351000028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</si>
</sst>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name val="Arial CE"/>
      <charset val="238"/>
    </font>
    <font>
      <vertAlign val="superscript"/>
      <sz val="10"/>
      <name val="Arial CE"/>
      <charset val="238"/>
    </font>
    <font>
      <sz val="10"/>
      <color theme="0" tint="-0.14999847407452621"/>
      <name val="Arial CE"/>
      <charset val="238"/>
    </font>
    <font>
      <sz val="7"/>
      <name val="Arial CE"/>
      <family val="2"/>
      <charset val="238"/>
    </font>
    <font>
      <b/>
      <sz val="7"/>
      <name val="Arial CE"/>
      <family val="2"/>
      <charset val="238"/>
    </font>
    <font>
      <vertAlign val="superscript"/>
      <sz val="7"/>
      <name val="Arial CE"/>
      <charset val="238"/>
    </font>
    <font>
      <sz val="7"/>
      <name val="Arial CE"/>
      <charset val="238"/>
    </font>
    <font>
      <sz val="10"/>
      <color theme="1"/>
      <name val="Arial"/>
      <family val="2"/>
      <charset val="238"/>
    </font>
    <font>
      <sz val="11"/>
      <color rgb="FF000000"/>
      <name val="Calibri"/>
      <family val="2"/>
      <scheme val="minor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color rgb="FFFF000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7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 vertical="center"/>
    </xf>
    <xf numFmtId="4" fontId="6" fillId="2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49" fontId="6" fillId="2" borderId="1" xfId="0" applyNumberFormat="1" applyFont="1" applyFill="1" applyBorder="1" applyAlignment="1">
      <alignment horizontal="right" vertical="center"/>
    </xf>
    <xf numFmtId="49" fontId="0" fillId="0" borderId="1" xfId="0" applyNumberFormat="1" applyBorder="1" applyAlignment="1">
      <alignment horizontal="right" vertical="center"/>
    </xf>
    <xf numFmtId="49" fontId="0" fillId="0" borderId="0" xfId="0" applyNumberFormat="1" applyAlignment="1">
      <alignment horizontal="right" vertical="center" shrinkToFit="1"/>
    </xf>
    <xf numFmtId="49" fontId="1" fillId="0" borderId="0" xfId="0" applyNumberFormat="1" applyFont="1" applyAlignment="1">
      <alignment horizontal="right" vertical="center" wrapText="1"/>
    </xf>
    <xf numFmtId="49" fontId="4" fillId="0" borderId="0" xfId="0" applyNumberFormat="1" applyFont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49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6" xfId="0" applyFont="1" applyBorder="1"/>
    <xf numFmtId="0" fontId="7" fillId="0" borderId="6" xfId="0" applyFont="1" applyBorder="1"/>
    <xf numFmtId="0" fontId="0" fillId="0" borderId="10" xfId="0" applyBorder="1" applyAlignment="1">
      <alignment horizontal="center" vertical="center"/>
    </xf>
    <xf numFmtId="0" fontId="0" fillId="2" borderId="11" xfId="0" applyFill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1" fillId="0" borderId="12" xfId="0" applyFont="1" applyBorder="1"/>
    <xf numFmtId="0" fontId="1" fillId="0" borderId="7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0" fillId="0" borderId="15" xfId="0" applyBorder="1" applyAlignment="1">
      <alignment horizontal="right" vertical="center"/>
    </xf>
    <xf numFmtId="0" fontId="0" fillId="2" borderId="12" xfId="0" applyFill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3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4" fontId="13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6" xfId="0" applyFont="1" applyBorder="1" applyAlignment="1">
      <alignment horizontal="right" vertical="center"/>
    </xf>
    <xf numFmtId="0" fontId="1" fillId="0" borderId="6" xfId="0" applyFont="1" applyBorder="1" applyAlignment="1">
      <alignment horizontal="right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0" fontId="7" fillId="0" borderId="0" xfId="0" applyFont="1"/>
    <xf numFmtId="0" fontId="7" fillId="0" borderId="6" xfId="0" applyFont="1" applyBorder="1" applyAlignment="1">
      <alignment horizontal="right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0" fillId="3" borderId="12" xfId="0" applyFill="1" applyBorder="1" applyAlignment="1">
      <alignment horizontal="left" wrapText="1"/>
    </xf>
    <xf numFmtId="0" fontId="0" fillId="3" borderId="12" xfId="0" applyFill="1" applyBorder="1" applyAlignment="1">
      <alignment horizontal="right" vertical="center"/>
    </xf>
    <xf numFmtId="0" fontId="0" fillId="3" borderId="1" xfId="0" applyFill="1" applyBorder="1" applyAlignment="1">
      <alignment horizontal="left" vertical="center" wrapText="1"/>
    </xf>
    <xf numFmtId="4" fontId="0" fillId="3" borderId="1" xfId="0" applyNumberFormat="1" applyFill="1" applyBorder="1" applyAlignment="1">
      <alignment horizontal="right" vertical="center"/>
    </xf>
    <xf numFmtId="49" fontId="0" fillId="3" borderId="1" xfId="0" applyNumberFormat="1" applyFill="1" applyBorder="1" applyAlignment="1">
      <alignment horizontal="right" vertical="center"/>
    </xf>
    <xf numFmtId="0" fontId="4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/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</cellXfs>
  <cellStyles count="2">
    <cellStyle name="Normal" xfId="1" xr:uid="{5C9AF85B-D58C-4AF4-A08E-E02D3B1A8E36}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02126-9A33-4193-8773-BA9F5BF5135D}">
  <dimension ref="A1:L84"/>
  <sheetViews>
    <sheetView tabSelected="1" zoomScale="80" zoomScaleNormal="80" workbookViewId="0">
      <pane ySplit="25" topLeftCell="A26" activePane="bottomLeft" state="frozen"/>
      <selection pane="bottomLeft" activeCell="A27" sqref="A27"/>
    </sheetView>
  </sheetViews>
  <sheetFormatPr defaultColWidth="9.140625" defaultRowHeight="12.75" x14ac:dyDescent="0.2"/>
  <cols>
    <col min="1" max="1" width="13.28515625" style="27" customWidth="1"/>
    <col min="2" max="2" width="10.5703125" style="28" customWidth="1"/>
    <col min="3" max="3" width="32.5703125" style="12" customWidth="1"/>
    <col min="4" max="4" width="16.85546875" style="4" customWidth="1"/>
    <col min="5" max="5" width="15.7109375" style="16" customWidth="1"/>
    <col min="6" max="6" width="16.85546875" style="40" customWidth="1"/>
    <col min="7" max="7" width="17.7109375" style="40" customWidth="1"/>
    <col min="8" max="8" width="17.42578125" style="1" customWidth="1"/>
    <col min="9" max="9" width="15.85546875" style="40" customWidth="1"/>
    <col min="10" max="10" width="18.42578125" style="40" customWidth="1"/>
    <col min="11" max="12" width="9.140625" style="1"/>
    <col min="13" max="13" width="14.28515625" style="1" customWidth="1"/>
    <col min="14" max="14" width="9" style="1" customWidth="1"/>
    <col min="15" max="16384" width="9.140625" style="1"/>
  </cols>
  <sheetData>
    <row r="1" spans="1:12" ht="13.9" customHeight="1" x14ac:dyDescent="0.2">
      <c r="A1" s="22"/>
      <c r="C1" s="12" t="s">
        <v>25</v>
      </c>
      <c r="D1" s="21"/>
      <c r="E1" s="15"/>
      <c r="G1" s="40" t="s">
        <v>26</v>
      </c>
    </row>
    <row r="2" spans="1:12" ht="13.9" customHeight="1" x14ac:dyDescent="0.2">
      <c r="A2" s="22"/>
      <c r="C2" s="12" t="s">
        <v>18</v>
      </c>
      <c r="D2" s="21"/>
      <c r="G2" s="40" t="s">
        <v>31</v>
      </c>
    </row>
    <row r="3" spans="1:12" ht="13.9" customHeight="1" x14ac:dyDescent="0.2">
      <c r="A3" s="22"/>
      <c r="C3" s="12" t="s">
        <v>16</v>
      </c>
    </row>
    <row r="4" spans="1:12" ht="13.9" customHeight="1" x14ac:dyDescent="0.2">
      <c r="A4" s="22"/>
      <c r="C4" s="12" t="s">
        <v>17</v>
      </c>
    </row>
    <row r="5" spans="1:12" ht="13.9" customHeight="1" x14ac:dyDescent="0.2">
      <c r="A5" s="22"/>
      <c r="F5" s="12"/>
      <c r="I5" s="40" t="s">
        <v>27</v>
      </c>
      <c r="J5"/>
    </row>
    <row r="6" spans="1:12" ht="13.9" customHeight="1" x14ac:dyDescent="0.2">
      <c r="A6" s="22"/>
      <c r="C6" s="7" t="s">
        <v>28</v>
      </c>
      <c r="D6" s="8"/>
      <c r="E6" s="17"/>
      <c r="F6" s="10"/>
      <c r="G6" s="10"/>
      <c r="H6" s="9"/>
    </row>
    <row r="7" spans="1:12" ht="27.75" customHeight="1" x14ac:dyDescent="0.2">
      <c r="A7" s="22"/>
      <c r="C7" s="57" t="s">
        <v>33</v>
      </c>
      <c r="D7" s="58"/>
      <c r="E7" s="58"/>
      <c r="F7" s="58"/>
      <c r="G7" s="58"/>
      <c r="H7" s="58"/>
      <c r="I7" s="58"/>
      <c r="J7"/>
      <c r="K7"/>
      <c r="L7"/>
    </row>
    <row r="8" spans="1:12" ht="8.4499999999999993" customHeight="1" x14ac:dyDescent="0.2">
      <c r="A8" s="22"/>
    </row>
    <row r="9" spans="1:12" ht="9.75" customHeight="1" x14ac:dyDescent="0.2">
      <c r="A9" s="22"/>
      <c r="B9" s="42"/>
      <c r="C9" s="43" t="s">
        <v>6</v>
      </c>
      <c r="D9" s="44"/>
      <c r="E9" s="45"/>
      <c r="F9" s="46"/>
      <c r="G9" s="46"/>
      <c r="H9" s="47"/>
      <c r="I9" s="46"/>
      <c r="J9" s="46"/>
    </row>
    <row r="10" spans="1:12" ht="9.75" customHeight="1" x14ac:dyDescent="0.2">
      <c r="A10" s="23"/>
      <c r="B10" s="48"/>
      <c r="C10" s="49" t="s">
        <v>22</v>
      </c>
      <c r="D10" s="44"/>
      <c r="E10" s="45"/>
      <c r="F10" s="46"/>
      <c r="G10" s="46"/>
      <c r="H10" s="47"/>
      <c r="I10" s="46"/>
      <c r="J10" s="46"/>
    </row>
    <row r="11" spans="1:12" ht="9.75" customHeight="1" x14ac:dyDescent="0.2">
      <c r="A11" s="23"/>
      <c r="B11" s="48"/>
      <c r="C11" s="49" t="s">
        <v>23</v>
      </c>
      <c r="D11" s="44"/>
      <c r="E11" s="45"/>
      <c r="F11" s="46"/>
      <c r="G11" s="46"/>
      <c r="H11" s="47"/>
      <c r="I11" s="46"/>
      <c r="J11" s="46"/>
    </row>
    <row r="12" spans="1:12" ht="9.75" customHeight="1" x14ac:dyDescent="0.2">
      <c r="A12" s="23"/>
      <c r="B12" s="48"/>
      <c r="C12" s="49" t="s">
        <v>24</v>
      </c>
      <c r="D12" s="44"/>
      <c r="E12" s="45"/>
      <c r="F12" s="46"/>
      <c r="G12" s="46"/>
      <c r="H12" s="47"/>
      <c r="I12" s="46"/>
      <c r="J12" s="46"/>
    </row>
    <row r="13" spans="1:12" ht="18" customHeight="1" x14ac:dyDescent="0.2">
      <c r="A13" s="23"/>
      <c r="B13" s="48"/>
      <c r="C13" s="59" t="s">
        <v>34</v>
      </c>
      <c r="D13" s="58"/>
      <c r="E13" s="58"/>
      <c r="F13" s="58"/>
      <c r="G13" s="58"/>
      <c r="H13" s="58"/>
      <c r="I13" s="58"/>
      <c r="J13" s="47"/>
    </row>
    <row r="14" spans="1:12" ht="18" customHeight="1" x14ac:dyDescent="0.2">
      <c r="A14" s="23"/>
      <c r="B14" s="48"/>
      <c r="C14" s="59" t="s">
        <v>35</v>
      </c>
      <c r="D14" s="58"/>
      <c r="E14" s="58"/>
      <c r="F14" s="58"/>
      <c r="G14" s="58"/>
      <c r="H14" s="58"/>
      <c r="I14" s="58"/>
      <c r="J14" s="50"/>
    </row>
    <row r="15" spans="1:12" ht="9.75" customHeight="1" x14ac:dyDescent="0.2">
      <c r="A15" s="23"/>
      <c r="B15" s="48"/>
      <c r="C15" s="60" t="s">
        <v>20</v>
      </c>
      <c r="D15" s="61"/>
      <c r="E15" s="61"/>
      <c r="F15" s="61"/>
      <c r="G15" s="61"/>
      <c r="H15" s="61"/>
      <c r="I15" s="61"/>
      <c r="J15" s="61"/>
    </row>
    <row r="16" spans="1:12" ht="9.75" customHeight="1" x14ac:dyDescent="0.2">
      <c r="A16" s="23"/>
      <c r="B16" s="48"/>
      <c r="C16" s="60" t="s">
        <v>21</v>
      </c>
      <c r="D16" s="61"/>
      <c r="E16" s="61"/>
      <c r="F16" s="61"/>
      <c r="G16" s="61"/>
      <c r="H16" s="61"/>
      <c r="I16" s="61"/>
      <c r="J16" s="61"/>
    </row>
    <row r="17" spans="1:12" ht="18" customHeight="1" x14ac:dyDescent="0.2">
      <c r="A17" s="23"/>
      <c r="B17" s="48"/>
      <c r="C17" s="59" t="s">
        <v>36</v>
      </c>
      <c r="D17" s="59"/>
      <c r="E17" s="59"/>
      <c r="F17" s="59"/>
      <c r="G17" s="59"/>
      <c r="H17" s="59"/>
      <c r="I17" s="59"/>
      <c r="J17" s="50"/>
    </row>
    <row r="18" spans="1:12" ht="9.75" customHeight="1" x14ac:dyDescent="0.2">
      <c r="A18" s="23"/>
      <c r="B18" s="48"/>
      <c r="C18" s="60" t="s">
        <v>37</v>
      </c>
      <c r="D18" s="61"/>
      <c r="E18" s="61"/>
      <c r="F18" s="61"/>
      <c r="G18" s="61"/>
      <c r="H18" s="61"/>
      <c r="I18" s="61"/>
      <c r="J18" s="61"/>
    </row>
    <row r="19" spans="1:12" ht="9.75" customHeight="1" x14ac:dyDescent="0.2">
      <c r="A19" s="23"/>
      <c r="B19" s="48"/>
      <c r="C19" s="71" t="s">
        <v>38</v>
      </c>
      <c r="D19" s="61"/>
      <c r="E19" s="61"/>
      <c r="F19" s="61"/>
      <c r="G19" s="61"/>
      <c r="H19" s="61"/>
      <c r="I19" s="61"/>
      <c r="J19" s="61"/>
    </row>
    <row r="20" spans="1:12" ht="13.5" thickBot="1" x14ac:dyDescent="0.25">
      <c r="A20" s="22"/>
      <c r="B20" s="29"/>
      <c r="I20" s="41" t="s">
        <v>19</v>
      </c>
      <c r="K20" s="3"/>
      <c r="L20" s="3"/>
    </row>
    <row r="21" spans="1:12" s="2" customFormat="1" ht="29.25" customHeight="1" x14ac:dyDescent="0.2">
      <c r="A21" s="62" t="s">
        <v>0</v>
      </c>
      <c r="B21" s="64" t="s">
        <v>1</v>
      </c>
      <c r="C21" s="66" t="s">
        <v>10</v>
      </c>
      <c r="D21" s="66" t="s">
        <v>11</v>
      </c>
      <c r="E21" s="68" t="s">
        <v>12</v>
      </c>
      <c r="F21" s="66" t="s">
        <v>13</v>
      </c>
      <c r="G21" s="66" t="s">
        <v>39</v>
      </c>
      <c r="H21" s="66" t="s">
        <v>40</v>
      </c>
      <c r="I21" s="66" t="s">
        <v>29</v>
      </c>
    </row>
    <row r="22" spans="1:12" s="2" customFormat="1" ht="54.75" customHeight="1" thickBot="1" x14ac:dyDescent="0.25">
      <c r="A22" s="63"/>
      <c r="B22" s="65"/>
      <c r="C22" s="67"/>
      <c r="D22" s="67"/>
      <c r="E22" s="69"/>
      <c r="F22" s="72"/>
      <c r="G22" s="70"/>
      <c r="H22" s="67"/>
      <c r="I22" s="67"/>
    </row>
    <row r="23" spans="1:12" customFormat="1" ht="15.75" customHeight="1" thickBot="1" x14ac:dyDescent="0.25">
      <c r="A23" s="24"/>
      <c r="B23" s="30"/>
      <c r="C23" s="33" t="s">
        <v>2</v>
      </c>
      <c r="D23" s="5" t="s">
        <v>3</v>
      </c>
      <c r="E23" s="20" t="s">
        <v>4</v>
      </c>
      <c r="F23" s="5" t="s">
        <v>5</v>
      </c>
      <c r="G23" s="5">
        <v>1</v>
      </c>
      <c r="H23" s="5">
        <v>2</v>
      </c>
      <c r="I23" s="5" t="s">
        <v>32</v>
      </c>
    </row>
    <row r="24" spans="1:12" customFormat="1" ht="23.25" customHeight="1" x14ac:dyDescent="0.2">
      <c r="A24" s="25"/>
      <c r="B24" s="31"/>
      <c r="C24" s="34" t="s">
        <v>14</v>
      </c>
      <c r="D24" s="11"/>
      <c r="E24" s="13"/>
      <c r="F24" s="11" t="s">
        <v>30</v>
      </c>
      <c r="G24" s="11"/>
      <c r="H24" s="11"/>
      <c r="I24" s="11"/>
    </row>
    <row r="25" spans="1:12" customFormat="1" ht="15.75" customHeight="1" x14ac:dyDescent="0.2">
      <c r="A25" s="26" t="s">
        <v>7</v>
      </c>
      <c r="B25" s="32"/>
      <c r="C25" s="35" t="s">
        <v>15</v>
      </c>
      <c r="D25" s="6"/>
      <c r="E25" s="14"/>
      <c r="F25" s="6"/>
      <c r="G25" s="6"/>
      <c r="H25" s="6"/>
      <c r="I25" s="6"/>
    </row>
    <row r="26" spans="1:12" customFormat="1" ht="15.75" customHeight="1" x14ac:dyDescent="0.2">
      <c r="A26" s="52"/>
      <c r="B26" s="53"/>
      <c r="C26" s="54"/>
      <c r="D26" s="55"/>
      <c r="E26" s="56"/>
      <c r="F26" s="55"/>
      <c r="G26" s="55"/>
      <c r="H26" s="55"/>
      <c r="I26" s="55"/>
    </row>
    <row r="27" spans="1:12" customFormat="1" ht="25.5" x14ac:dyDescent="0.2">
      <c r="A27" s="19" t="s">
        <v>54</v>
      </c>
      <c r="B27" s="36">
        <v>107003</v>
      </c>
      <c r="C27" s="37" t="s">
        <v>55</v>
      </c>
      <c r="D27" s="18" t="s">
        <v>56</v>
      </c>
      <c r="E27" s="18">
        <v>104113013</v>
      </c>
      <c r="F27" s="18"/>
      <c r="G27" s="38">
        <v>69318.77</v>
      </c>
      <c r="H27" s="38"/>
      <c r="I27" s="39"/>
    </row>
    <row r="28" spans="1:12" customFormat="1" ht="25.5" x14ac:dyDescent="0.2">
      <c r="A28" s="19" t="s">
        <v>54</v>
      </c>
      <c r="B28" s="36">
        <v>107003</v>
      </c>
      <c r="C28" s="37" t="s">
        <v>55</v>
      </c>
      <c r="D28" s="18" t="s">
        <v>56</v>
      </c>
      <c r="E28" s="18">
        <v>104513013</v>
      </c>
      <c r="F28" s="18"/>
      <c r="G28" s="38">
        <v>392806.23</v>
      </c>
      <c r="H28" s="38"/>
      <c r="I28" s="39"/>
    </row>
    <row r="29" spans="1:12" customFormat="1" ht="25.5" x14ac:dyDescent="0.2">
      <c r="A29" s="19" t="s">
        <v>58</v>
      </c>
      <c r="B29" s="36">
        <v>107006</v>
      </c>
      <c r="C29" s="37" t="s">
        <v>55</v>
      </c>
      <c r="D29" s="18" t="s">
        <v>59</v>
      </c>
      <c r="E29" s="18">
        <v>104113013</v>
      </c>
      <c r="F29" s="18"/>
      <c r="G29" s="38">
        <v>95791.5</v>
      </c>
      <c r="H29" s="38"/>
      <c r="I29" s="39"/>
    </row>
    <row r="30" spans="1:12" customFormat="1" ht="25.5" x14ac:dyDescent="0.2">
      <c r="A30" s="19" t="s">
        <v>58</v>
      </c>
      <c r="B30" s="36">
        <v>107006</v>
      </c>
      <c r="C30" s="37" t="s">
        <v>55</v>
      </c>
      <c r="D30" s="18" t="s">
        <v>59</v>
      </c>
      <c r="E30" s="18">
        <v>104513013</v>
      </c>
      <c r="F30" s="18"/>
      <c r="G30" s="38">
        <v>542818.5</v>
      </c>
      <c r="H30" s="38"/>
      <c r="I30" s="39"/>
    </row>
    <row r="31" spans="1:12" customFormat="1" ht="25.5" x14ac:dyDescent="0.2">
      <c r="A31" s="19" t="s">
        <v>8</v>
      </c>
      <c r="B31" s="36">
        <v>101012</v>
      </c>
      <c r="C31" s="37" t="s">
        <v>42</v>
      </c>
      <c r="D31" s="18"/>
      <c r="E31" s="18">
        <v>14032</v>
      </c>
      <c r="F31" s="18" t="s">
        <v>43</v>
      </c>
      <c r="G31" s="38">
        <f>586440-25800</f>
        <v>560640</v>
      </c>
      <c r="H31" s="38"/>
      <c r="I31" s="39"/>
    </row>
    <row r="32" spans="1:12" customFormat="1" ht="25.5" x14ac:dyDescent="0.2">
      <c r="A32" s="19" t="s">
        <v>8</v>
      </c>
      <c r="B32" s="36">
        <v>101012</v>
      </c>
      <c r="C32" s="37" t="s">
        <v>55</v>
      </c>
      <c r="D32" s="18" t="s">
        <v>62</v>
      </c>
      <c r="E32" s="18">
        <v>104113013</v>
      </c>
      <c r="F32" s="18"/>
      <c r="G32" s="38">
        <v>1182849.42</v>
      </c>
      <c r="H32" s="38"/>
      <c r="I32" s="39"/>
    </row>
    <row r="33" spans="1:9" customFormat="1" ht="25.5" x14ac:dyDescent="0.2">
      <c r="A33" s="19" t="s">
        <v>8</v>
      </c>
      <c r="B33" s="36">
        <v>101012</v>
      </c>
      <c r="C33" s="37" t="s">
        <v>55</v>
      </c>
      <c r="D33" s="18" t="s">
        <v>62</v>
      </c>
      <c r="E33" s="18">
        <v>104513013</v>
      </c>
      <c r="F33" s="18"/>
      <c r="G33" s="38">
        <v>10054220.02</v>
      </c>
      <c r="H33" s="38"/>
      <c r="I33" s="39"/>
    </row>
    <row r="34" spans="1:9" customFormat="1" ht="38.25" x14ac:dyDescent="0.2">
      <c r="A34" s="19" t="s">
        <v>80</v>
      </c>
      <c r="B34" s="36">
        <v>101012</v>
      </c>
      <c r="C34" s="37" t="s">
        <v>55</v>
      </c>
      <c r="D34" s="18" t="s">
        <v>81</v>
      </c>
      <c r="E34" s="18">
        <v>104100106</v>
      </c>
      <c r="F34" s="18"/>
      <c r="G34" s="38">
        <v>677587.14</v>
      </c>
      <c r="H34" s="38"/>
      <c r="I34" s="39"/>
    </row>
    <row r="35" spans="1:9" customFormat="1" ht="38.25" x14ac:dyDescent="0.2">
      <c r="A35" s="19" t="s">
        <v>80</v>
      </c>
      <c r="B35" s="36">
        <v>101012</v>
      </c>
      <c r="C35" s="37" t="s">
        <v>55</v>
      </c>
      <c r="D35" s="18" t="s">
        <v>81</v>
      </c>
      <c r="E35" s="18">
        <v>104113013</v>
      </c>
      <c r="F35" s="18"/>
      <c r="G35" s="38">
        <v>1355174.26</v>
      </c>
      <c r="H35" s="38"/>
      <c r="I35" s="39"/>
    </row>
    <row r="36" spans="1:9" customFormat="1" ht="38.25" x14ac:dyDescent="0.2">
      <c r="A36" s="19" t="s">
        <v>80</v>
      </c>
      <c r="B36" s="36">
        <v>101012</v>
      </c>
      <c r="C36" s="37" t="s">
        <v>55</v>
      </c>
      <c r="D36" s="18" t="s">
        <v>81</v>
      </c>
      <c r="E36" s="18">
        <v>104513013</v>
      </c>
      <c r="F36" s="18"/>
      <c r="G36" s="38">
        <v>11518981.25</v>
      </c>
      <c r="H36" s="38"/>
      <c r="I36" s="39"/>
    </row>
    <row r="37" spans="1:9" customFormat="1" ht="38.25" x14ac:dyDescent="0.2">
      <c r="A37" s="19" t="s">
        <v>80</v>
      </c>
      <c r="B37" s="36">
        <v>101012</v>
      </c>
      <c r="C37" s="37" t="s">
        <v>55</v>
      </c>
      <c r="D37" s="18" t="s">
        <v>81</v>
      </c>
      <c r="E37" s="18">
        <v>104100106</v>
      </c>
      <c r="F37" s="18"/>
      <c r="G37" s="38">
        <v>127852.35</v>
      </c>
      <c r="H37" s="38"/>
      <c r="I37" s="39"/>
    </row>
    <row r="38" spans="1:9" customFormat="1" ht="38.25" x14ac:dyDescent="0.2">
      <c r="A38" s="19" t="s">
        <v>80</v>
      </c>
      <c r="B38" s="36">
        <v>101012</v>
      </c>
      <c r="C38" s="37" t="s">
        <v>55</v>
      </c>
      <c r="D38" s="18" t="s">
        <v>81</v>
      </c>
      <c r="E38" s="18">
        <v>104113013</v>
      </c>
      <c r="F38" s="18"/>
      <c r="G38" s="38">
        <v>255704.72</v>
      </c>
      <c r="H38" s="38"/>
      <c r="I38" s="39"/>
    </row>
    <row r="39" spans="1:9" customFormat="1" ht="38.25" x14ac:dyDescent="0.2">
      <c r="A39" s="19" t="s">
        <v>80</v>
      </c>
      <c r="B39" s="36">
        <v>101012</v>
      </c>
      <c r="C39" s="37" t="s">
        <v>55</v>
      </c>
      <c r="D39" s="18" t="s">
        <v>81</v>
      </c>
      <c r="E39" s="18">
        <v>104513013</v>
      </c>
      <c r="F39" s="18"/>
      <c r="G39" s="38">
        <v>2173490.0299999998</v>
      </c>
      <c r="H39" s="38"/>
      <c r="I39" s="39"/>
    </row>
    <row r="40" spans="1:9" customFormat="1" ht="25.5" x14ac:dyDescent="0.2">
      <c r="A40" s="19" t="s">
        <v>82</v>
      </c>
      <c r="B40" s="36">
        <v>102008</v>
      </c>
      <c r="C40" s="37" t="s">
        <v>55</v>
      </c>
      <c r="D40" s="18" t="s">
        <v>81</v>
      </c>
      <c r="E40" s="18">
        <v>104100106</v>
      </c>
      <c r="F40" s="18"/>
      <c r="G40" s="38">
        <v>280404.42</v>
      </c>
      <c r="H40" s="38"/>
      <c r="I40" s="39"/>
    </row>
    <row r="41" spans="1:9" customFormat="1" ht="25.5" x14ac:dyDescent="0.2">
      <c r="A41" s="19" t="s">
        <v>82</v>
      </c>
      <c r="B41" s="36">
        <v>102008</v>
      </c>
      <c r="C41" s="37" t="s">
        <v>55</v>
      </c>
      <c r="D41" s="18" t="s">
        <v>81</v>
      </c>
      <c r="E41" s="18">
        <v>104113013</v>
      </c>
      <c r="F41" s="18"/>
      <c r="G41" s="38">
        <v>560808.84</v>
      </c>
      <c r="H41" s="38"/>
      <c r="I41" s="39"/>
    </row>
    <row r="42" spans="1:9" customFormat="1" ht="25.5" x14ac:dyDescent="0.2">
      <c r="A42" s="19" t="s">
        <v>82</v>
      </c>
      <c r="B42" s="36">
        <v>102008</v>
      </c>
      <c r="C42" s="37" t="s">
        <v>55</v>
      </c>
      <c r="D42" s="18" t="s">
        <v>81</v>
      </c>
      <c r="E42" s="18">
        <v>104513013</v>
      </c>
      <c r="F42" s="18"/>
      <c r="G42" s="38">
        <v>4766875.16</v>
      </c>
      <c r="H42" s="38"/>
      <c r="I42" s="39"/>
    </row>
    <row r="43" spans="1:9" customFormat="1" ht="25.5" x14ac:dyDescent="0.2">
      <c r="A43" s="19" t="s">
        <v>82</v>
      </c>
      <c r="B43" s="36">
        <v>102008</v>
      </c>
      <c r="C43" s="37" t="s">
        <v>55</v>
      </c>
      <c r="D43" s="18" t="s">
        <v>81</v>
      </c>
      <c r="E43" s="18">
        <v>104100106</v>
      </c>
      <c r="F43" s="18"/>
      <c r="G43" s="38">
        <v>62736.11</v>
      </c>
      <c r="H43" s="38"/>
      <c r="I43" s="39"/>
    </row>
    <row r="44" spans="1:9" customFormat="1" ht="25.5" x14ac:dyDescent="0.2">
      <c r="A44" s="19" t="s">
        <v>82</v>
      </c>
      <c r="B44" s="36">
        <v>102008</v>
      </c>
      <c r="C44" s="37" t="s">
        <v>55</v>
      </c>
      <c r="D44" s="18" t="s">
        <v>81</v>
      </c>
      <c r="E44" s="18">
        <v>104113013</v>
      </c>
      <c r="F44" s="18"/>
      <c r="G44" s="38">
        <v>125472.23</v>
      </c>
      <c r="H44" s="38"/>
      <c r="I44" s="39"/>
    </row>
    <row r="45" spans="1:9" customFormat="1" ht="25.5" x14ac:dyDescent="0.2">
      <c r="A45" s="19" t="s">
        <v>82</v>
      </c>
      <c r="B45" s="36">
        <v>102008</v>
      </c>
      <c r="C45" s="37" t="s">
        <v>55</v>
      </c>
      <c r="D45" s="18" t="s">
        <v>81</v>
      </c>
      <c r="E45" s="18">
        <v>104513013</v>
      </c>
      <c r="F45" s="18"/>
      <c r="G45" s="38">
        <v>1066513.8700000001</v>
      </c>
      <c r="H45" s="38"/>
      <c r="I45" s="39"/>
    </row>
    <row r="46" spans="1:9" customFormat="1" ht="25.5" x14ac:dyDescent="0.2">
      <c r="A46" s="19" t="s">
        <v>83</v>
      </c>
      <c r="B46" s="36">
        <v>103046</v>
      </c>
      <c r="C46" s="37" t="s">
        <v>55</v>
      </c>
      <c r="D46" s="18" t="s">
        <v>81</v>
      </c>
      <c r="E46" s="18">
        <v>104100106</v>
      </c>
      <c r="F46" s="18"/>
      <c r="G46" s="38">
        <v>331051.34999999998</v>
      </c>
      <c r="H46" s="38"/>
      <c r="I46" s="39"/>
    </row>
    <row r="47" spans="1:9" customFormat="1" ht="25.5" x14ac:dyDescent="0.2">
      <c r="A47" s="19" t="s">
        <v>83</v>
      </c>
      <c r="B47" s="36">
        <v>103046</v>
      </c>
      <c r="C47" s="37" t="s">
        <v>55</v>
      </c>
      <c r="D47" s="18" t="s">
        <v>81</v>
      </c>
      <c r="E47" s="18">
        <v>104113013</v>
      </c>
      <c r="F47" s="18"/>
      <c r="G47" s="38">
        <v>662102.69999999995</v>
      </c>
      <c r="H47" s="38"/>
      <c r="I47" s="39"/>
    </row>
    <row r="48" spans="1:9" customFormat="1" ht="25.5" x14ac:dyDescent="0.2">
      <c r="A48" s="19" t="s">
        <v>83</v>
      </c>
      <c r="B48" s="36">
        <v>103046</v>
      </c>
      <c r="C48" s="37" t="s">
        <v>55</v>
      </c>
      <c r="D48" s="18" t="s">
        <v>81</v>
      </c>
      <c r="E48" s="18">
        <v>104513013</v>
      </c>
      <c r="F48" s="18"/>
      <c r="G48" s="38">
        <v>5627872.9500000002</v>
      </c>
      <c r="H48" s="38"/>
      <c r="I48" s="39"/>
    </row>
    <row r="49" spans="1:10" customFormat="1" ht="51" x14ac:dyDescent="0.2">
      <c r="A49" s="19" t="s">
        <v>83</v>
      </c>
      <c r="B49" s="36">
        <v>103046</v>
      </c>
      <c r="C49" s="37" t="s">
        <v>87</v>
      </c>
      <c r="D49" s="18" t="s">
        <v>88</v>
      </c>
      <c r="E49" s="18">
        <v>33504</v>
      </c>
      <c r="F49" s="18"/>
      <c r="G49" s="38">
        <v>79990</v>
      </c>
      <c r="H49" s="38"/>
      <c r="I49" s="39"/>
    </row>
    <row r="50" spans="1:10" customFormat="1" ht="25.5" x14ac:dyDescent="0.2">
      <c r="A50" s="19" t="s">
        <v>51</v>
      </c>
      <c r="B50" s="36">
        <v>104047</v>
      </c>
      <c r="C50" s="37" t="s">
        <v>52</v>
      </c>
      <c r="D50" s="18"/>
      <c r="E50" s="18">
        <v>14032</v>
      </c>
      <c r="F50" s="18" t="s">
        <v>53</v>
      </c>
      <c r="G50" s="38">
        <f>570000-3228</f>
        <v>566772</v>
      </c>
      <c r="H50" s="38"/>
      <c r="I50" s="39"/>
    </row>
    <row r="51" spans="1:10" customFormat="1" ht="25.5" x14ac:dyDescent="0.2">
      <c r="A51" s="19" t="s">
        <v>51</v>
      </c>
      <c r="B51" s="36">
        <v>104047</v>
      </c>
      <c r="C51" s="37" t="s">
        <v>55</v>
      </c>
      <c r="D51" s="18" t="s">
        <v>57</v>
      </c>
      <c r="E51" s="18">
        <v>104113013</v>
      </c>
      <c r="F51" s="18"/>
      <c r="G51" s="38">
        <v>132173.02000000002</v>
      </c>
      <c r="H51" s="38"/>
      <c r="I51" s="39"/>
    </row>
    <row r="52" spans="1:10" customFormat="1" ht="25.5" x14ac:dyDescent="0.2">
      <c r="A52" s="19" t="s">
        <v>51</v>
      </c>
      <c r="B52" s="36">
        <v>104047</v>
      </c>
      <c r="C52" s="37" t="s">
        <v>55</v>
      </c>
      <c r="D52" s="18" t="s">
        <v>57</v>
      </c>
      <c r="E52" s="18">
        <v>104513013</v>
      </c>
      <c r="F52" s="18"/>
      <c r="G52" s="38">
        <v>1123470.47</v>
      </c>
      <c r="H52" s="38"/>
      <c r="I52" s="39"/>
    </row>
    <row r="53" spans="1:10" customFormat="1" ht="25.5" x14ac:dyDescent="0.2">
      <c r="A53" s="19" t="s">
        <v>51</v>
      </c>
      <c r="B53" s="36">
        <v>104047</v>
      </c>
      <c r="C53" s="37" t="s">
        <v>55</v>
      </c>
      <c r="D53" s="18" t="s">
        <v>63</v>
      </c>
      <c r="E53" s="18">
        <v>104113013</v>
      </c>
      <c r="F53" s="18"/>
      <c r="G53" s="38">
        <v>463492.51</v>
      </c>
      <c r="H53" s="38"/>
      <c r="I53" s="39"/>
    </row>
    <row r="54" spans="1:10" customFormat="1" ht="25.5" x14ac:dyDescent="0.2">
      <c r="A54" s="19" t="s">
        <v>51</v>
      </c>
      <c r="B54" s="36">
        <v>104047</v>
      </c>
      <c r="C54" s="37" t="s">
        <v>55</v>
      </c>
      <c r="D54" s="18" t="s">
        <v>63</v>
      </c>
      <c r="E54" s="18">
        <v>104513013</v>
      </c>
      <c r="F54" s="18"/>
      <c r="G54" s="38">
        <v>3939686.2100000004</v>
      </c>
      <c r="H54" s="38"/>
      <c r="I54" s="39"/>
    </row>
    <row r="55" spans="1:10" customFormat="1" ht="25.5" x14ac:dyDescent="0.2">
      <c r="A55" s="19" t="s">
        <v>51</v>
      </c>
      <c r="B55" s="36">
        <v>104047</v>
      </c>
      <c r="C55" s="37" t="s">
        <v>55</v>
      </c>
      <c r="D55" s="18" t="s">
        <v>73</v>
      </c>
      <c r="E55" s="18">
        <v>104113013</v>
      </c>
      <c r="F55" s="18"/>
      <c r="G55" s="38">
        <v>395400</v>
      </c>
      <c r="H55" s="38"/>
      <c r="I55" s="39"/>
    </row>
    <row r="56" spans="1:10" customFormat="1" ht="25.5" x14ac:dyDescent="0.2">
      <c r="A56" s="19" t="s">
        <v>51</v>
      </c>
      <c r="B56" s="36">
        <v>104047</v>
      </c>
      <c r="C56" s="37" t="s">
        <v>55</v>
      </c>
      <c r="D56" s="18" t="s">
        <v>73</v>
      </c>
      <c r="E56" s="18">
        <v>104513013</v>
      </c>
      <c r="F56" s="18"/>
      <c r="G56" s="38">
        <v>3360899.99</v>
      </c>
      <c r="H56" s="38"/>
      <c r="I56" s="39"/>
    </row>
    <row r="57" spans="1:10" customFormat="1" ht="25.5" x14ac:dyDescent="0.2">
      <c r="A57" s="19" t="s">
        <v>51</v>
      </c>
      <c r="B57" s="36">
        <v>104047</v>
      </c>
      <c r="C57" s="37" t="s">
        <v>77</v>
      </c>
      <c r="D57" s="18" t="s">
        <v>79</v>
      </c>
      <c r="E57" s="18">
        <v>103533063</v>
      </c>
      <c r="F57" s="18"/>
      <c r="G57" s="38">
        <v>24920448.039999999</v>
      </c>
      <c r="H57" s="38"/>
      <c r="I57" s="39"/>
      <c r="J57" s="51"/>
    </row>
    <row r="58" spans="1:10" customFormat="1" ht="25.5" x14ac:dyDescent="0.2">
      <c r="A58" s="19" t="s">
        <v>51</v>
      </c>
      <c r="B58" s="36">
        <v>104047</v>
      </c>
      <c r="C58" s="37" t="s">
        <v>77</v>
      </c>
      <c r="D58" s="18" t="s">
        <v>79</v>
      </c>
      <c r="E58" s="18">
        <v>103133063</v>
      </c>
      <c r="F58" s="18"/>
      <c r="G58" s="38">
        <v>2931817.4199999995</v>
      </c>
      <c r="H58" s="38"/>
      <c r="I58" s="39"/>
    </row>
    <row r="59" spans="1:10" customFormat="1" ht="25.5" x14ac:dyDescent="0.2">
      <c r="A59" s="19" t="s">
        <v>76</v>
      </c>
      <c r="B59" s="36">
        <v>104047</v>
      </c>
      <c r="C59" s="37" t="s">
        <v>77</v>
      </c>
      <c r="D59" s="18" t="s">
        <v>78</v>
      </c>
      <c r="E59" s="18">
        <v>103533063</v>
      </c>
      <c r="F59" s="18"/>
      <c r="G59" s="38">
        <v>3697666.5600000005</v>
      </c>
      <c r="H59" s="38"/>
      <c r="I59" s="39"/>
    </row>
    <row r="60" spans="1:10" customFormat="1" ht="25.5" x14ac:dyDescent="0.2">
      <c r="A60" s="19" t="s">
        <v>76</v>
      </c>
      <c r="B60" s="36">
        <v>104047</v>
      </c>
      <c r="C60" s="37" t="s">
        <v>77</v>
      </c>
      <c r="D60" s="18" t="s">
        <v>78</v>
      </c>
      <c r="E60" s="18">
        <v>103133063</v>
      </c>
      <c r="F60" s="18"/>
      <c r="G60" s="38">
        <v>649837.43999999994</v>
      </c>
      <c r="H60" s="38"/>
      <c r="I60" s="39"/>
    </row>
    <row r="61" spans="1:10" customFormat="1" ht="25.5" x14ac:dyDescent="0.2">
      <c r="A61" s="19" t="s">
        <v>68</v>
      </c>
      <c r="B61" s="36">
        <v>101072</v>
      </c>
      <c r="C61" s="37" t="s">
        <v>55</v>
      </c>
      <c r="D61" s="18" t="s">
        <v>69</v>
      </c>
      <c r="E61" s="18">
        <v>104113013</v>
      </c>
      <c r="F61" s="18"/>
      <c r="G61" s="38">
        <v>119844.76</v>
      </c>
      <c r="H61" s="38"/>
      <c r="I61" s="39"/>
    </row>
    <row r="62" spans="1:10" customFormat="1" ht="25.5" x14ac:dyDescent="0.2">
      <c r="A62" s="19" t="s">
        <v>68</v>
      </c>
      <c r="B62" s="36">
        <v>101072</v>
      </c>
      <c r="C62" s="37" t="s">
        <v>55</v>
      </c>
      <c r="D62" s="18" t="s">
        <v>69</v>
      </c>
      <c r="E62" s="18">
        <v>104513013</v>
      </c>
      <c r="F62" s="18"/>
      <c r="G62" s="38">
        <v>679120.24</v>
      </c>
      <c r="H62" s="38"/>
      <c r="I62" s="39"/>
    </row>
    <row r="63" spans="1:10" customFormat="1" ht="25.5" x14ac:dyDescent="0.2">
      <c r="A63" s="19" t="s">
        <v>60</v>
      </c>
      <c r="B63" s="36">
        <v>105041</v>
      </c>
      <c r="C63" s="37" t="s">
        <v>55</v>
      </c>
      <c r="D63" s="18" t="s">
        <v>61</v>
      </c>
      <c r="E63" s="18">
        <v>104113013</v>
      </c>
      <c r="F63" s="18"/>
      <c r="G63" s="38">
        <v>87842.82</v>
      </c>
      <c r="H63" s="38"/>
      <c r="I63" s="39"/>
    </row>
    <row r="64" spans="1:10" customFormat="1" ht="25.5" x14ac:dyDescent="0.2">
      <c r="A64" s="19" t="s">
        <v>60</v>
      </c>
      <c r="B64" s="36">
        <v>105041</v>
      </c>
      <c r="C64" s="37" t="s">
        <v>55</v>
      </c>
      <c r="D64" s="18" t="s">
        <v>61</v>
      </c>
      <c r="E64" s="18">
        <v>104513013</v>
      </c>
      <c r="F64" s="18"/>
      <c r="G64" s="38">
        <v>497775.93000000005</v>
      </c>
      <c r="H64" s="38"/>
      <c r="I64" s="39"/>
    </row>
    <row r="65" spans="1:9" customFormat="1" ht="25.5" x14ac:dyDescent="0.2">
      <c r="A65" s="19" t="s">
        <v>60</v>
      </c>
      <c r="B65" s="36">
        <v>105041</v>
      </c>
      <c r="C65" s="37" t="s">
        <v>64</v>
      </c>
      <c r="D65" s="18" t="s">
        <v>65</v>
      </c>
      <c r="E65" s="18">
        <v>104113013</v>
      </c>
      <c r="F65" s="18"/>
      <c r="G65" s="38">
        <v>551928</v>
      </c>
      <c r="H65" s="38"/>
      <c r="I65" s="39"/>
    </row>
    <row r="66" spans="1:9" customFormat="1" ht="25.5" x14ac:dyDescent="0.2">
      <c r="A66" s="19" t="s">
        <v>60</v>
      </c>
      <c r="B66" s="36">
        <v>105041</v>
      </c>
      <c r="C66" s="37" t="s">
        <v>64</v>
      </c>
      <c r="D66" s="18" t="s">
        <v>65</v>
      </c>
      <c r="E66" s="18">
        <v>104513013</v>
      </c>
      <c r="F66" s="18"/>
      <c r="G66" s="38">
        <v>4691388</v>
      </c>
      <c r="H66" s="38"/>
      <c r="I66" s="39"/>
    </row>
    <row r="67" spans="1:9" customFormat="1" ht="25.5" x14ac:dyDescent="0.2">
      <c r="A67" s="19" t="s">
        <v>74</v>
      </c>
      <c r="B67" s="36">
        <v>107083</v>
      </c>
      <c r="C67" s="37" t="s">
        <v>55</v>
      </c>
      <c r="D67" s="18" t="s">
        <v>75</v>
      </c>
      <c r="E67" s="18">
        <v>104113013</v>
      </c>
      <c r="F67" s="18"/>
      <c r="G67" s="38">
        <v>66528.209999999992</v>
      </c>
      <c r="H67" s="38"/>
      <c r="I67" s="39"/>
    </row>
    <row r="68" spans="1:9" customFormat="1" ht="25.5" x14ac:dyDescent="0.2">
      <c r="A68" s="19" t="s">
        <v>74</v>
      </c>
      <c r="B68" s="36">
        <v>107083</v>
      </c>
      <c r="C68" s="37" t="s">
        <v>55</v>
      </c>
      <c r="D68" s="18" t="s">
        <v>75</v>
      </c>
      <c r="E68" s="18">
        <v>104513013</v>
      </c>
      <c r="F68" s="18"/>
      <c r="G68" s="38">
        <v>376993.04</v>
      </c>
      <c r="H68" s="38"/>
      <c r="I68" s="39"/>
    </row>
    <row r="69" spans="1:9" customFormat="1" ht="25.5" x14ac:dyDescent="0.2">
      <c r="A69" s="19" t="s">
        <v>41</v>
      </c>
      <c r="B69" s="36">
        <v>106090</v>
      </c>
      <c r="C69" s="37" t="s">
        <v>44</v>
      </c>
      <c r="D69" s="18"/>
      <c r="E69" s="18">
        <v>14032</v>
      </c>
      <c r="F69" s="18" t="s">
        <v>45</v>
      </c>
      <c r="G69" s="38">
        <v>457500</v>
      </c>
      <c r="H69" s="38"/>
      <c r="I69" s="39"/>
    </row>
    <row r="70" spans="1:9" customFormat="1" ht="25.5" x14ac:dyDescent="0.2">
      <c r="A70" s="19" t="s">
        <v>84</v>
      </c>
      <c r="B70" s="36">
        <v>106090</v>
      </c>
      <c r="C70" s="37" t="s">
        <v>55</v>
      </c>
      <c r="D70" s="18" t="s">
        <v>81</v>
      </c>
      <c r="E70" s="18">
        <v>104100106</v>
      </c>
      <c r="F70" s="18"/>
      <c r="G70" s="38">
        <v>679188.77</v>
      </c>
      <c r="H70" s="38"/>
      <c r="I70" s="39"/>
    </row>
    <row r="71" spans="1:9" customFormat="1" ht="25.5" x14ac:dyDescent="0.2">
      <c r="A71" s="19" t="s">
        <v>84</v>
      </c>
      <c r="B71" s="36">
        <v>106090</v>
      </c>
      <c r="C71" s="37" t="s">
        <v>55</v>
      </c>
      <c r="D71" s="18" t="s">
        <v>81</v>
      </c>
      <c r="E71" s="18">
        <v>104113013</v>
      </c>
      <c r="F71" s="18"/>
      <c r="G71" s="38">
        <v>1358377.52</v>
      </c>
      <c r="H71" s="38"/>
      <c r="I71" s="39"/>
    </row>
    <row r="72" spans="1:9" customFormat="1" ht="25.5" x14ac:dyDescent="0.2">
      <c r="A72" s="19" t="s">
        <v>84</v>
      </c>
      <c r="B72" s="36">
        <v>106090</v>
      </c>
      <c r="C72" s="37" t="s">
        <v>55</v>
      </c>
      <c r="D72" s="18" t="s">
        <v>81</v>
      </c>
      <c r="E72" s="18">
        <v>104513013</v>
      </c>
      <c r="F72" s="18"/>
      <c r="G72" s="38">
        <v>11546208.939999999</v>
      </c>
      <c r="H72" s="38"/>
      <c r="I72" s="39"/>
    </row>
    <row r="73" spans="1:9" customFormat="1" ht="25.5" x14ac:dyDescent="0.2">
      <c r="A73" s="19" t="s">
        <v>85</v>
      </c>
      <c r="B73" s="36">
        <v>107090</v>
      </c>
      <c r="C73" s="37" t="s">
        <v>55</v>
      </c>
      <c r="D73" s="18" t="s">
        <v>81</v>
      </c>
      <c r="E73" s="18">
        <v>104100106</v>
      </c>
      <c r="F73" s="18"/>
      <c r="G73" s="38">
        <v>797154.14</v>
      </c>
      <c r="H73" s="38"/>
      <c r="I73" s="39"/>
    </row>
    <row r="74" spans="1:9" customFormat="1" ht="25.5" x14ac:dyDescent="0.2">
      <c r="A74" s="19" t="s">
        <v>85</v>
      </c>
      <c r="B74" s="36">
        <v>107090</v>
      </c>
      <c r="C74" s="37" t="s">
        <v>55</v>
      </c>
      <c r="D74" s="18" t="s">
        <v>81</v>
      </c>
      <c r="E74" s="18">
        <v>104113013</v>
      </c>
      <c r="F74" s="18"/>
      <c r="G74" s="38">
        <v>1594308.28</v>
      </c>
      <c r="H74" s="38"/>
      <c r="I74" s="39"/>
    </row>
    <row r="75" spans="1:9" customFormat="1" ht="25.5" x14ac:dyDescent="0.2">
      <c r="A75" s="19" t="s">
        <v>85</v>
      </c>
      <c r="B75" s="36">
        <v>107090</v>
      </c>
      <c r="C75" s="37" t="s">
        <v>55</v>
      </c>
      <c r="D75" s="18" t="s">
        <v>81</v>
      </c>
      <c r="E75" s="18">
        <v>104513013</v>
      </c>
      <c r="F75" s="18"/>
      <c r="G75" s="38">
        <v>13551620.34</v>
      </c>
      <c r="H75" s="38"/>
      <c r="I75" s="39"/>
    </row>
    <row r="76" spans="1:9" customFormat="1" ht="25.5" x14ac:dyDescent="0.2">
      <c r="A76" s="19" t="s">
        <v>70</v>
      </c>
      <c r="B76" s="36">
        <v>107096</v>
      </c>
      <c r="C76" s="37" t="s">
        <v>71</v>
      </c>
      <c r="D76" s="18" t="s">
        <v>72</v>
      </c>
      <c r="E76" s="18">
        <v>104113013</v>
      </c>
      <c r="F76" s="18"/>
      <c r="G76" s="38">
        <v>30366</v>
      </c>
      <c r="H76" s="38"/>
      <c r="I76" s="39"/>
    </row>
    <row r="77" spans="1:9" customFormat="1" ht="25.5" x14ac:dyDescent="0.2">
      <c r="A77" s="19" t="s">
        <v>70</v>
      </c>
      <c r="B77" s="36">
        <v>107096</v>
      </c>
      <c r="C77" s="37" t="s">
        <v>71</v>
      </c>
      <c r="D77" s="18" t="s">
        <v>72</v>
      </c>
      <c r="E77" s="18">
        <v>104513013</v>
      </c>
      <c r="F77" s="18"/>
      <c r="G77" s="38">
        <v>258111</v>
      </c>
      <c r="H77" s="38"/>
      <c r="I77" s="39"/>
    </row>
    <row r="78" spans="1:9" customFormat="1" ht="25.5" x14ac:dyDescent="0.2">
      <c r="A78" s="19" t="s">
        <v>86</v>
      </c>
      <c r="B78" s="36">
        <v>107097</v>
      </c>
      <c r="C78" s="37" t="s">
        <v>55</v>
      </c>
      <c r="D78" s="18" t="s">
        <v>81</v>
      </c>
      <c r="E78" s="18">
        <v>104100106</v>
      </c>
      <c r="F78" s="18"/>
      <c r="G78" s="38">
        <v>89830.1</v>
      </c>
      <c r="H78" s="38"/>
      <c r="I78" s="39"/>
    </row>
    <row r="79" spans="1:9" customFormat="1" ht="25.5" x14ac:dyDescent="0.2">
      <c r="A79" s="19" t="s">
        <v>86</v>
      </c>
      <c r="B79" s="36">
        <v>107097</v>
      </c>
      <c r="C79" s="37" t="s">
        <v>55</v>
      </c>
      <c r="D79" s="18" t="s">
        <v>81</v>
      </c>
      <c r="E79" s="18">
        <v>104113013</v>
      </c>
      <c r="F79" s="18"/>
      <c r="G79" s="38">
        <v>179660.2</v>
      </c>
      <c r="H79" s="38"/>
      <c r="I79" s="39"/>
    </row>
    <row r="80" spans="1:9" customFormat="1" ht="25.5" x14ac:dyDescent="0.2">
      <c r="A80" s="19" t="s">
        <v>86</v>
      </c>
      <c r="B80" s="36">
        <v>107097</v>
      </c>
      <c r="C80" s="37" t="s">
        <v>55</v>
      </c>
      <c r="D80" s="18" t="s">
        <v>81</v>
      </c>
      <c r="E80" s="18">
        <v>104513013</v>
      </c>
      <c r="F80" s="18"/>
      <c r="G80" s="38">
        <v>1527111.7</v>
      </c>
      <c r="H80" s="38"/>
      <c r="I80" s="39"/>
    </row>
    <row r="81" spans="1:9" customFormat="1" ht="25.5" x14ac:dyDescent="0.2">
      <c r="A81" s="19" t="s">
        <v>48</v>
      </c>
      <c r="B81" s="36">
        <v>105053</v>
      </c>
      <c r="C81" s="37" t="s">
        <v>49</v>
      </c>
      <c r="D81" s="18"/>
      <c r="E81" s="18">
        <v>14032</v>
      </c>
      <c r="F81" s="18" t="s">
        <v>50</v>
      </c>
      <c r="G81" s="38">
        <f>594000-46167</f>
        <v>547833</v>
      </c>
      <c r="H81" s="38"/>
      <c r="I81" s="39"/>
    </row>
    <row r="82" spans="1:9" customFormat="1" ht="25.5" x14ac:dyDescent="0.2">
      <c r="A82" s="19" t="s">
        <v>9</v>
      </c>
      <c r="B82" s="36">
        <v>105056</v>
      </c>
      <c r="C82" s="37" t="s">
        <v>46</v>
      </c>
      <c r="D82" s="18"/>
      <c r="E82" s="18">
        <v>14032</v>
      </c>
      <c r="F82" s="18" t="s">
        <v>47</v>
      </c>
      <c r="G82" s="38">
        <v>586800</v>
      </c>
      <c r="H82" s="38"/>
      <c r="I82" s="39"/>
    </row>
    <row r="83" spans="1:9" customFormat="1" ht="25.5" x14ac:dyDescent="0.2">
      <c r="A83" s="19" t="s">
        <v>66</v>
      </c>
      <c r="B83" s="36">
        <v>102043</v>
      </c>
      <c r="C83" s="37" t="s">
        <v>64</v>
      </c>
      <c r="D83" s="18" t="s">
        <v>67</v>
      </c>
      <c r="E83" s="18">
        <v>104113013</v>
      </c>
      <c r="F83" s="18"/>
      <c r="G83" s="38">
        <v>263917.2</v>
      </c>
      <c r="H83" s="38"/>
      <c r="I83" s="39"/>
    </row>
    <row r="84" spans="1:9" customFormat="1" ht="25.5" x14ac:dyDescent="0.2">
      <c r="A84" s="19" t="s">
        <v>66</v>
      </c>
      <c r="B84" s="36">
        <v>102043</v>
      </c>
      <c r="C84" s="37" t="s">
        <v>64</v>
      </c>
      <c r="D84" s="18" t="s">
        <v>67</v>
      </c>
      <c r="E84" s="18">
        <v>104513013</v>
      </c>
      <c r="F84" s="18"/>
      <c r="G84" s="38">
        <v>2243296.2000000002</v>
      </c>
      <c r="H84" s="38"/>
      <c r="I84" s="39"/>
    </row>
  </sheetData>
  <autoFilter ref="A26:I84" xr:uid="{E2502126-9A33-4193-8773-BA9F5BF5135D}"/>
  <sortState xmlns:xlrd2="http://schemas.microsoft.com/office/spreadsheetml/2017/richdata2" ref="A27:N84">
    <sortCondition ref="A27:A84"/>
    <sortCondition ref="B27:B84"/>
  </sortState>
  <mergeCells count="17">
    <mergeCell ref="G21:G22"/>
    <mergeCell ref="H21:H22"/>
    <mergeCell ref="I21:I22"/>
    <mergeCell ref="C17:I17"/>
    <mergeCell ref="C18:J18"/>
    <mergeCell ref="C19:J19"/>
    <mergeCell ref="F21:F22"/>
    <mergeCell ref="A21:A22"/>
    <mergeCell ref="B21:B22"/>
    <mergeCell ref="C21:C22"/>
    <mergeCell ref="D21:D22"/>
    <mergeCell ref="E21:E22"/>
    <mergeCell ref="C7:I7"/>
    <mergeCell ref="C13:I13"/>
    <mergeCell ref="C14:I14"/>
    <mergeCell ref="C15:J15"/>
    <mergeCell ref="C16:J16"/>
  </mergeCells>
  <printOptions horizontalCentered="1"/>
  <pageMargins left="0.23622047244094491" right="0.23622047244094491" top="0.23622047244094491" bottom="0.59055118110236227" header="0" footer="0"/>
  <pageSetup paperSize="9" scale="95" orientation="landscape" r:id="rId1"/>
  <headerFooter alignWithMargins="0">
    <oddFooter>&amp;LSestavil:
Datum a podpis:
Telefon:&amp;CKontroloval:
Datum a podpis:
Telefon: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9A4C238E5C814D8A72F1FCD33973B2" ma:contentTypeVersion="19" ma:contentTypeDescription="Vytvoří nový dokument" ma:contentTypeScope="" ma:versionID="49a28857214336c1668472e27315491f">
  <xsd:schema xmlns:xsd="http://www.w3.org/2001/XMLSchema" xmlns:xs="http://www.w3.org/2001/XMLSchema" xmlns:p="http://schemas.microsoft.com/office/2006/metadata/properties" xmlns:ns2="1ba576cd-a65c-4230-87f2-a90e58a4e3cf" xmlns:ns3="e1b2e64e-2717-4be6-aecd-c8cc6d0c43be" targetNamespace="http://schemas.microsoft.com/office/2006/metadata/properties" ma:root="true" ma:fieldsID="51cbe820fb9796283c187f09587ebf90" ns2:_="" ns3:_="">
    <xsd:import namespace="1ba576cd-a65c-4230-87f2-a90e58a4e3cf"/>
    <xsd:import namespace="e1b2e64e-2717-4be6-aecd-c8cc6d0c43b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2:Popis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a576cd-a65c-4230-87f2-a90e58a4e3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Popis" ma:index="16" nillable="true" ma:displayName="Popis" ma:format="Dropdown" ma:internalName="Popis">
      <xsd:simpleType>
        <xsd:restriction base="dms:Text">
          <xsd:maxLength value="255"/>
        </xsd:restriction>
      </xsd:simpleType>
    </xsd:element>
    <xsd:element name="TaxCatchAll" ma:index="23" nillable="true" ma:displayName="Taxonomy Catch All Column" ma:hidden="true" ma:list="{2984b026-0645-48b3-904c-e2b070f4f20c}" ma:internalName="TaxCatchAll" ma:showField="CatchAllData" ma:web="1ba576cd-a65c-4230-87f2-a90e58a4e3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b2e64e-2717-4be6-aecd-c8cc6d0c43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Značky obrázků" ma:readOnly="false" ma:fieldId="{5cf76f15-5ced-4ddc-b409-7134ff3c332f}" ma:taxonomyMulti="true" ma:sspId="b663375e-5c93-4348-a957-3971f685869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7CC1A8-5119-4106-A3F8-565569A941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a576cd-a65c-4230-87f2-a90e58a4e3cf"/>
    <ds:schemaRef ds:uri="e1b2e64e-2717-4be6-aecd-c8cc6d0c43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6A79DF-47EA-4D57-9ADE-7593116D4D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příloha č. 7 (Část B)</vt:lpstr>
      <vt:lpstr>'příloha č. 7 (Část B)'!Názvy_tisku</vt:lpstr>
      <vt:lpstr>'příloha č. 7 (Část B)'!Oblast_tisku</vt:lpstr>
    </vt:vector>
  </TitlesOfParts>
  <Company>MF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MRACKOVAZ</dc:creator>
  <cp:lastModifiedBy>Klímová Blanka</cp:lastModifiedBy>
  <cp:lastPrinted>2023-01-27T06:54:19Z</cp:lastPrinted>
  <dcterms:created xsi:type="dcterms:W3CDTF">2001-08-21T07:29:26Z</dcterms:created>
  <dcterms:modified xsi:type="dcterms:W3CDTF">2023-01-27T06:54:50Z</dcterms:modified>
</cp:coreProperties>
</file>