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<sst xmlns="http://schemas.openxmlformats.org/spreadsheetml/2006/main" count="136" uniqueCount="88">
  <si>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</si>
  <si>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</si>
  <si>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</si>
  <si>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</si>
  <si>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</si>
  <si>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</si>
  <si>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</si>
  <si>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</si>
  <si>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</si>
  <si>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Rok</t>
  </si>
  <si>
    <t>Příjmení, jméno, titul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</si>
  <si>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</si>
  <si>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</si>
  <si>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</si>
  <si>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</si>
  <si>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</si>
  <si>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</si>
  <si>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</si>
  <si>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</si>
  <si>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</si>
  <si>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</si>
  <si>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</si>
  <si>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</si>
  <si>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</si>
  <si>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</si>
  <si>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</si>
  <si>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</si>
  <si>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</si>
  <si>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</si>
  <si>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</si>
  <si>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</si>
  <si>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</si>
  <si>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</si>
  <si>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</si>
  <si>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</si>
  <si>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</si>
  <si>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</si>
  <si>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</si>
  <si>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</si>
  <si>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</si>
  <si>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</si>
  <si>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</si>
  <si>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</si>
  <si>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</si>
  <si>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</si>
  <si>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Korytářová Lucie, Mgr.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</si>
  <si>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</si>
  <si>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</si>
  <si>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</si>
  <si>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</si>
  <si>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</si>
  <si>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</si>
  <si>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</si>
  <si>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</si>
  <si>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</si>
  <si>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</si>
  <si>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</si>
  <si>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</si>
  <si>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</si>
  <si>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</si>
  <si>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</si>
  <si>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</si>
  <si>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</si>
  <si>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</si>
  <si>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</si>
  <si>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</si>
  <si>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</si>
  <si>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</si>
  <si>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</si>
  <si>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</si>
  <si>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Účast členů Zastupitelstva Jihočeského kraje na zasedání zastupitelsva ve volebním období 2020 - 2024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</si>
  <si>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</si>
  <si>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</si>
  <si>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</si>
  <si>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</si>
  <si>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</si>
  <si>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</si>
  <si>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</si>
  <si>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</si>
  <si>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</si>
  <si>
    <t>9.9.</t>
  </si>
  <si>
    <t>20.10.</t>
  </si>
  <si>
    <t>25.11.</t>
  </si>
  <si>
    <t>16.12.</t>
  </si>
  <si>
    <t>Mareda Martin, Mgr.</t>
  </si>
  <si>
    <t>24.2.</t>
  </si>
  <si>
    <t>31.3.</t>
  </si>
  <si>
    <t>21.4.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</si>
</sst>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sz val="11"/>
      <color indexed="57"/>
      <name val="Wingdings"/>
      <family val="0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sz val="11"/>
      <color theme="6"/>
      <name val="Wingdings"/>
      <family val="0"/>
    </font>
    <font>
      <sz val="11"/>
      <color theme="6" tint="-0.24997000396251678"/>
      <name val="Wingdings"/>
      <family val="0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2" fontId="55" fillId="0" borderId="0" xfId="0" applyNumberFormat="1" applyFont="1" applyAlignment="1">
      <alignment/>
    </xf>
    <xf numFmtId="0" fontId="55" fillId="0" borderId="11" xfId="34" applyNumberFormat="1" applyFont="1" applyBorder="1" applyAlignment="1">
      <alignment horizontal="right" vertical="center"/>
    </xf>
    <xf numFmtId="0" fontId="55" fillId="0" borderId="10" xfId="34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wrapText="1"/>
    </xf>
    <xf numFmtId="14" fontId="0" fillId="0" borderId="15" xfId="0" applyNumberFormat="1" applyBorder="1" applyAlignment="1">
      <alignment vertical="center" wrapText="1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8" fillId="10" borderId="11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0" fillId="34" borderId="21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vertical="top" wrapText="1"/>
    </xf>
    <xf numFmtId="0" fontId="61" fillId="0" borderId="22" xfId="0" applyFont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61" fillId="0" borderId="25" xfId="0" applyFont="1" applyBorder="1" applyAlignment="1">
      <alignment horizontal="left"/>
    </xf>
    <xf numFmtId="0" fontId="61" fillId="0" borderId="26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2" fontId="55" fillId="0" borderId="33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857500" y="18697575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34</xdr:row>
      <xdr:rowOff>171450</xdr:rowOff>
    </xdr:from>
    <xdr:to>
      <xdr:col>5</xdr:col>
      <xdr:colOff>228600</xdr:colOff>
      <xdr:row>34</xdr:row>
      <xdr:rowOff>209550</xdr:rowOff>
    </xdr:to>
    <xdr:sp>
      <xdr:nvSpPr>
        <xdr:cNvPr id="2" name="Minus 12"/>
        <xdr:cNvSpPr>
          <a:spLocks/>
        </xdr:cNvSpPr>
      </xdr:nvSpPr>
      <xdr:spPr>
        <a:xfrm>
          <a:off x="2819400" y="10906125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161925</xdr:rowOff>
    </xdr:from>
    <xdr:to>
      <xdr:col>6</xdr:col>
      <xdr:colOff>209550</xdr:colOff>
      <xdr:row>34</xdr:row>
      <xdr:rowOff>200025</xdr:rowOff>
    </xdr:to>
    <xdr:sp>
      <xdr:nvSpPr>
        <xdr:cNvPr id="3" name="Minus 12"/>
        <xdr:cNvSpPr>
          <a:spLocks/>
        </xdr:cNvSpPr>
      </xdr:nvSpPr>
      <xdr:spPr>
        <a:xfrm>
          <a:off x="3162300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161925</xdr:rowOff>
    </xdr:from>
    <xdr:to>
      <xdr:col>7</xdr:col>
      <xdr:colOff>257175</xdr:colOff>
      <xdr:row>34</xdr:row>
      <xdr:rowOff>200025</xdr:rowOff>
    </xdr:to>
    <xdr:sp>
      <xdr:nvSpPr>
        <xdr:cNvPr id="4" name="Minus 12"/>
        <xdr:cNvSpPr>
          <a:spLocks/>
        </xdr:cNvSpPr>
      </xdr:nvSpPr>
      <xdr:spPr>
        <a:xfrm>
          <a:off x="3524250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161925</xdr:rowOff>
    </xdr:from>
    <xdr:to>
      <xdr:col>8</xdr:col>
      <xdr:colOff>238125</xdr:colOff>
      <xdr:row>34</xdr:row>
      <xdr:rowOff>200025</xdr:rowOff>
    </xdr:to>
    <xdr:sp>
      <xdr:nvSpPr>
        <xdr:cNvPr id="5" name="Minus 12"/>
        <xdr:cNvSpPr>
          <a:spLocks/>
        </xdr:cNvSpPr>
      </xdr:nvSpPr>
      <xdr:spPr>
        <a:xfrm>
          <a:off x="3914775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171450</xdr:rowOff>
    </xdr:from>
    <xdr:to>
      <xdr:col>9</xdr:col>
      <xdr:colOff>190500</xdr:colOff>
      <xdr:row>34</xdr:row>
      <xdr:rowOff>209550</xdr:rowOff>
    </xdr:to>
    <xdr:sp>
      <xdr:nvSpPr>
        <xdr:cNvPr id="6" name="Minus 12"/>
        <xdr:cNvSpPr>
          <a:spLocks/>
        </xdr:cNvSpPr>
      </xdr:nvSpPr>
      <xdr:spPr>
        <a:xfrm>
          <a:off x="4133850" y="10906125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171450</xdr:rowOff>
    </xdr:from>
    <xdr:to>
      <xdr:col>10</xdr:col>
      <xdr:colOff>200025</xdr:colOff>
      <xdr:row>34</xdr:row>
      <xdr:rowOff>209550</xdr:rowOff>
    </xdr:to>
    <xdr:sp>
      <xdr:nvSpPr>
        <xdr:cNvPr id="7" name="Minus 12"/>
        <xdr:cNvSpPr>
          <a:spLocks/>
        </xdr:cNvSpPr>
      </xdr:nvSpPr>
      <xdr:spPr>
        <a:xfrm>
          <a:off x="4419600" y="10906125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161925</xdr:rowOff>
    </xdr:from>
    <xdr:to>
      <xdr:col>11</xdr:col>
      <xdr:colOff>219075</xdr:colOff>
      <xdr:row>34</xdr:row>
      <xdr:rowOff>200025</xdr:rowOff>
    </xdr:to>
    <xdr:sp>
      <xdr:nvSpPr>
        <xdr:cNvPr id="8" name="Minus 12"/>
        <xdr:cNvSpPr>
          <a:spLocks/>
        </xdr:cNvSpPr>
      </xdr:nvSpPr>
      <xdr:spPr>
        <a:xfrm>
          <a:off x="4686300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34</xdr:row>
      <xdr:rowOff>133350</xdr:rowOff>
    </xdr:from>
    <xdr:to>
      <xdr:col>12</xdr:col>
      <xdr:colOff>219075</xdr:colOff>
      <xdr:row>34</xdr:row>
      <xdr:rowOff>171450</xdr:rowOff>
    </xdr:to>
    <xdr:sp>
      <xdr:nvSpPr>
        <xdr:cNvPr id="9" name="Minus 12"/>
        <xdr:cNvSpPr>
          <a:spLocks/>
        </xdr:cNvSpPr>
      </xdr:nvSpPr>
      <xdr:spPr>
        <a:xfrm>
          <a:off x="4972050" y="108680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161925</xdr:rowOff>
    </xdr:from>
    <xdr:to>
      <xdr:col>13</xdr:col>
      <xdr:colOff>190500</xdr:colOff>
      <xdr:row>34</xdr:row>
      <xdr:rowOff>200025</xdr:rowOff>
    </xdr:to>
    <xdr:sp>
      <xdr:nvSpPr>
        <xdr:cNvPr id="10" name="Minus 12"/>
        <xdr:cNvSpPr>
          <a:spLocks/>
        </xdr:cNvSpPr>
      </xdr:nvSpPr>
      <xdr:spPr>
        <a:xfrm>
          <a:off x="5229225" y="1089660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34</xdr:row>
      <xdr:rowOff>133350</xdr:rowOff>
    </xdr:from>
    <xdr:to>
      <xdr:col>23</xdr:col>
      <xdr:colOff>190500</xdr:colOff>
      <xdr:row>34</xdr:row>
      <xdr:rowOff>171450</xdr:rowOff>
    </xdr:to>
    <xdr:sp>
      <xdr:nvSpPr>
        <xdr:cNvPr id="11" name="Minus 12"/>
        <xdr:cNvSpPr>
          <a:spLocks/>
        </xdr:cNvSpPr>
      </xdr:nvSpPr>
      <xdr:spPr>
        <a:xfrm>
          <a:off x="5467350" y="108680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34</xdr:row>
      <xdr:rowOff>152400</xdr:rowOff>
    </xdr:from>
    <xdr:to>
      <xdr:col>24</xdr:col>
      <xdr:colOff>228600</xdr:colOff>
      <xdr:row>34</xdr:row>
      <xdr:rowOff>180975</xdr:rowOff>
    </xdr:to>
    <xdr:sp>
      <xdr:nvSpPr>
        <xdr:cNvPr id="12" name="Minus 12"/>
        <xdr:cNvSpPr>
          <a:spLocks/>
        </xdr:cNvSpPr>
      </xdr:nvSpPr>
      <xdr:spPr>
        <a:xfrm>
          <a:off x="5781675" y="10887075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34</xdr:row>
      <xdr:rowOff>133350</xdr:rowOff>
    </xdr:from>
    <xdr:to>
      <xdr:col>25</xdr:col>
      <xdr:colOff>228600</xdr:colOff>
      <xdr:row>34</xdr:row>
      <xdr:rowOff>171450</xdr:rowOff>
    </xdr:to>
    <xdr:sp>
      <xdr:nvSpPr>
        <xdr:cNvPr id="13" name="Minus 12"/>
        <xdr:cNvSpPr>
          <a:spLocks/>
        </xdr:cNvSpPr>
      </xdr:nvSpPr>
      <xdr:spPr>
        <a:xfrm>
          <a:off x="6057900" y="10868025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34</xdr:row>
      <xdr:rowOff>133350</xdr:rowOff>
    </xdr:from>
    <xdr:to>
      <xdr:col>26</xdr:col>
      <xdr:colOff>238125</xdr:colOff>
      <xdr:row>34</xdr:row>
      <xdr:rowOff>161925</xdr:rowOff>
    </xdr:to>
    <xdr:sp>
      <xdr:nvSpPr>
        <xdr:cNvPr id="14" name="Minus 12"/>
        <xdr:cNvSpPr>
          <a:spLocks/>
        </xdr:cNvSpPr>
      </xdr:nvSpPr>
      <xdr:spPr>
        <a:xfrm>
          <a:off x="6343650" y="10868025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="66" zoomScaleNormal="66" zoomScalePageLayoutView="0" workbookViewId="0" topLeftCell="A4">
      <selection activeCell="AK27" sqref="AK27"/>
    </sheetView>
  </sheetViews>
  <sheetFormatPr defaultColWidth="9.140625" defaultRowHeight="15"/>
  <cols>
    <col min="1" max="1" width="3.00390625" style="7" customWidth="1"/>
    <col min="2" max="3" width="9.140625" style="18" customWidth="1"/>
    <col min="4" max="4" width="9.00390625" style="18" customWidth="1"/>
    <col min="5" max="5" width="11.140625" style="2" customWidth="1"/>
    <col min="6" max="6" width="5.28125" style="4" customWidth="1"/>
    <col min="7" max="7" width="4.8515625" style="4" customWidth="1"/>
    <col min="8" max="8" width="6.140625" style="4" customWidth="1"/>
    <col min="9" max="10" width="4.00390625" style="4" customWidth="1"/>
    <col min="11" max="11" width="3.8515625" style="4" customWidth="1"/>
    <col min="12" max="13" width="4.28125" style="4" customWidth="1"/>
    <col min="14" max="14" width="3.574218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7" width="4.140625" style="0" customWidth="1"/>
    <col min="28" max="29" width="3.140625" style="0" customWidth="1"/>
    <col min="30" max="30" width="3.7109375" style="0" customWidth="1"/>
    <col min="31" max="31" width="8.00390625" style="0" customWidth="1"/>
    <col min="32" max="33" width="5.7109375" style="0" customWidth="1"/>
    <col min="34" max="34" width="4.8515625" style="0" customWidth="1"/>
    <col min="35" max="35" width="22.7109375" style="0" bestFit="1" customWidth="1"/>
  </cols>
  <sheetData>
    <row r="1" spans="1:32" ht="35.25" customHeight="1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17"/>
    </row>
    <row r="2" spans="1:31" ht="15" thickBot="1">
      <c r="A2" s="89"/>
      <c r="B2" s="83" t="s">
        <v>10</v>
      </c>
      <c r="C2" s="84"/>
      <c r="D2" s="85"/>
      <c r="E2" s="6" t="s">
        <v>9</v>
      </c>
      <c r="F2" s="82">
        <v>2020</v>
      </c>
      <c r="G2" s="82"/>
      <c r="H2" s="82"/>
      <c r="I2" s="46">
        <v>2021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  <c r="AB2" s="56">
        <v>2022</v>
      </c>
      <c r="AC2" s="47"/>
      <c r="AD2" s="57"/>
      <c r="AE2" s="58"/>
    </row>
    <row r="3" spans="1:32" ht="44.25" customHeight="1" thickBot="1" thickTop="1">
      <c r="A3" s="90"/>
      <c r="B3" s="86"/>
      <c r="C3" s="87"/>
      <c r="D3" s="88"/>
      <c r="E3" s="36" t="s">
        <v>74</v>
      </c>
      <c r="F3" s="15" t="s">
        <v>15</v>
      </c>
      <c r="G3" s="15" t="s">
        <v>67</v>
      </c>
      <c r="H3" s="15" t="s">
        <v>68</v>
      </c>
      <c r="I3" s="15" t="s">
        <v>71</v>
      </c>
      <c r="J3" s="15" t="s">
        <v>72</v>
      </c>
      <c r="K3" s="15" t="s">
        <v>73</v>
      </c>
      <c r="L3" s="15" t="s">
        <v>75</v>
      </c>
      <c r="M3" s="15" t="s">
        <v>76</v>
      </c>
      <c r="N3" s="16" t="s">
        <v>78</v>
      </c>
      <c r="O3" s="16"/>
      <c r="P3" s="16"/>
      <c r="Q3" s="16"/>
      <c r="R3" s="16"/>
      <c r="S3" s="16"/>
      <c r="T3" s="16"/>
      <c r="U3" s="16"/>
      <c r="V3" s="37"/>
      <c r="W3" s="37"/>
      <c r="X3" s="43" t="s">
        <v>80</v>
      </c>
      <c r="Y3" s="44" t="s">
        <v>81</v>
      </c>
      <c r="Z3" s="44" t="s">
        <v>82</v>
      </c>
      <c r="AA3" s="44" t="s">
        <v>83</v>
      </c>
      <c r="AB3" s="44" t="s">
        <v>85</v>
      </c>
      <c r="AC3" s="44" t="s">
        <v>86</v>
      </c>
      <c r="AD3" s="44" t="s">
        <v>87</v>
      </c>
      <c r="AE3" s="45" t="s">
        <v>11</v>
      </c>
      <c r="AF3" t="s">
        <v>8</v>
      </c>
    </row>
    <row r="4" spans="1:31" ht="24.75" customHeight="1" thickTop="1">
      <c r="A4" s="8">
        <v>1</v>
      </c>
      <c r="B4" s="59" t="s">
        <v>16</v>
      </c>
      <c r="C4" s="59"/>
      <c r="D4" s="59"/>
      <c r="E4" s="25" t="s">
        <v>27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19"/>
      <c r="W4" s="19"/>
      <c r="X4" s="5">
        <v>1</v>
      </c>
      <c r="Y4" s="5"/>
      <c r="Z4" s="5">
        <v>1</v>
      </c>
      <c r="AA4" s="5">
        <v>1</v>
      </c>
      <c r="AB4" s="5"/>
      <c r="AC4" s="5">
        <v>1</v>
      </c>
      <c r="AD4" s="5">
        <v>1</v>
      </c>
      <c r="AE4" s="20">
        <f>(SUM(F4:AD4)/16)</f>
        <v>0.8125</v>
      </c>
    </row>
    <row r="5" spans="1:34" ht="24" customHeight="1">
      <c r="A5" s="9">
        <v>2</v>
      </c>
      <c r="B5" s="60" t="s">
        <v>0</v>
      </c>
      <c r="C5" s="60"/>
      <c r="D5" s="60"/>
      <c r="E5" s="26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19"/>
      <c r="W5" s="19"/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20">
        <f aca="true" t="shared" si="0" ref="AE5:AE58">(SUM(F5:AD5)/16)</f>
        <v>1</v>
      </c>
      <c r="AH5" s="10"/>
    </row>
    <row r="6" spans="1:31" ht="24" customHeight="1">
      <c r="A6" s="8">
        <v>3</v>
      </c>
      <c r="B6" s="61" t="s">
        <v>17</v>
      </c>
      <c r="C6" s="62"/>
      <c r="D6" s="62"/>
      <c r="E6" s="22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19"/>
      <c r="W6" s="19"/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20">
        <f t="shared" si="0"/>
        <v>1</v>
      </c>
    </row>
    <row r="7" spans="1:31" ht="24" customHeight="1">
      <c r="A7" s="8">
        <v>4</v>
      </c>
      <c r="B7" s="63" t="s">
        <v>28</v>
      </c>
      <c r="C7" s="64"/>
      <c r="D7" s="65"/>
      <c r="E7" s="26" t="s">
        <v>1</v>
      </c>
      <c r="F7" s="5">
        <v>1</v>
      </c>
      <c r="G7" s="34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19"/>
      <c r="W7" s="19"/>
      <c r="X7" s="19"/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20">
        <f t="shared" si="0"/>
        <v>0.875</v>
      </c>
    </row>
    <row r="8" spans="1:31" ht="26.25" customHeight="1">
      <c r="A8" s="9">
        <v>5</v>
      </c>
      <c r="B8" s="63" t="s">
        <v>29</v>
      </c>
      <c r="C8" s="64"/>
      <c r="D8" s="65"/>
      <c r="E8" s="22" t="s">
        <v>27</v>
      </c>
      <c r="F8" s="5">
        <v>1</v>
      </c>
      <c r="G8" s="5">
        <v>1</v>
      </c>
      <c r="H8" s="5">
        <v>1</v>
      </c>
      <c r="I8" s="5">
        <v>1</v>
      </c>
      <c r="J8" s="34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19"/>
      <c r="W8" s="19"/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20">
        <f t="shared" si="0"/>
        <v>1</v>
      </c>
    </row>
    <row r="9" spans="1:31" ht="24" customHeight="1">
      <c r="A9" s="8">
        <v>6</v>
      </c>
      <c r="B9" s="66" t="s">
        <v>30</v>
      </c>
      <c r="C9" s="67"/>
      <c r="D9" s="68"/>
      <c r="E9" s="26" t="s">
        <v>31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2"/>
      <c r="P9" s="12"/>
      <c r="Q9" s="5"/>
      <c r="R9" s="5"/>
      <c r="S9" s="5"/>
      <c r="T9" s="5"/>
      <c r="U9" s="5"/>
      <c r="V9" s="19"/>
      <c r="W9" s="19"/>
      <c r="X9" s="5">
        <v>1</v>
      </c>
      <c r="Y9" s="5"/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20">
        <f t="shared" si="0"/>
        <v>0.9375</v>
      </c>
    </row>
    <row r="10" spans="1:31" ht="24" customHeight="1">
      <c r="A10" s="8">
        <v>7</v>
      </c>
      <c r="B10" s="63" t="s">
        <v>3</v>
      </c>
      <c r="C10" s="64"/>
      <c r="D10" s="65"/>
      <c r="E10" s="26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19"/>
      <c r="X10" s="5">
        <v>1</v>
      </c>
      <c r="Y10" s="5">
        <v>1</v>
      </c>
      <c r="Z10" s="5">
        <v>1</v>
      </c>
      <c r="AA10" s="42">
        <v>1</v>
      </c>
      <c r="AB10" s="5">
        <v>1</v>
      </c>
      <c r="AC10" s="5">
        <v>1</v>
      </c>
      <c r="AD10" s="5">
        <v>1</v>
      </c>
      <c r="AE10" s="20">
        <f t="shared" si="0"/>
        <v>1</v>
      </c>
    </row>
    <row r="11" spans="1:31" ht="24" customHeight="1">
      <c r="A11" s="9">
        <v>8</v>
      </c>
      <c r="B11" s="63" t="s">
        <v>32</v>
      </c>
      <c r="C11" s="64"/>
      <c r="D11" s="65"/>
      <c r="E11" s="26" t="s">
        <v>33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19"/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>
        <v>1</v>
      </c>
      <c r="AE11" s="20">
        <f t="shared" si="0"/>
        <v>0.9375</v>
      </c>
    </row>
    <row r="12" spans="1:31" ht="24" customHeight="1">
      <c r="A12" s="8">
        <v>9</v>
      </c>
      <c r="B12" s="63" t="s">
        <v>4</v>
      </c>
      <c r="C12" s="64"/>
      <c r="D12" s="65"/>
      <c r="E12" s="26" t="s">
        <v>31</v>
      </c>
      <c r="F12" s="5">
        <v>1</v>
      </c>
      <c r="G12" s="5">
        <v>1</v>
      </c>
      <c r="H12" s="5">
        <v>1</v>
      </c>
      <c r="I12" s="5">
        <v>1</v>
      </c>
      <c r="J12" s="34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19"/>
      <c r="W12" s="19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20">
        <f t="shared" si="0"/>
        <v>0.9375</v>
      </c>
    </row>
    <row r="13" spans="1:31" ht="24" customHeight="1">
      <c r="A13" s="8">
        <v>10</v>
      </c>
      <c r="B13" s="63" t="s">
        <v>18</v>
      </c>
      <c r="C13" s="64"/>
      <c r="D13" s="65"/>
      <c r="E13" s="26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19"/>
      <c r="W13" s="19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20">
        <f t="shared" si="0"/>
        <v>1</v>
      </c>
    </row>
    <row r="14" spans="1:31" ht="24" customHeight="1">
      <c r="A14" s="9">
        <v>11</v>
      </c>
      <c r="B14" s="63" t="s">
        <v>34</v>
      </c>
      <c r="C14" s="64"/>
      <c r="D14" s="65"/>
      <c r="E14" s="22" t="s">
        <v>27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19"/>
      <c r="W14" s="19"/>
      <c r="X14" s="5">
        <v>1</v>
      </c>
      <c r="Y14" s="5">
        <v>1</v>
      </c>
      <c r="Z14" s="5">
        <v>1</v>
      </c>
      <c r="AA14" s="5">
        <v>1</v>
      </c>
      <c r="AB14" s="5"/>
      <c r="AC14" s="5"/>
      <c r="AD14" s="5">
        <v>1</v>
      </c>
      <c r="AE14" s="20">
        <f t="shared" si="0"/>
        <v>0.75</v>
      </c>
    </row>
    <row r="15" spans="1:31" ht="24" customHeight="1">
      <c r="A15" s="8">
        <v>12</v>
      </c>
      <c r="B15" s="63" t="s">
        <v>35</v>
      </c>
      <c r="C15" s="64"/>
      <c r="D15" s="65"/>
      <c r="E15" s="26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19"/>
      <c r="W15" s="19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20">
        <f t="shared" si="0"/>
        <v>1</v>
      </c>
    </row>
    <row r="16" spans="1:31" ht="24" customHeight="1">
      <c r="A16" s="8">
        <v>13</v>
      </c>
      <c r="B16" s="66" t="s">
        <v>19</v>
      </c>
      <c r="C16" s="69"/>
      <c r="D16" s="70"/>
      <c r="E16" s="26" t="s">
        <v>20</v>
      </c>
      <c r="F16" s="5">
        <v>1</v>
      </c>
      <c r="G16" s="5">
        <v>1</v>
      </c>
      <c r="H16" s="5">
        <v>1</v>
      </c>
      <c r="I16" s="11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19"/>
      <c r="W16" s="19"/>
      <c r="X16" s="5">
        <v>1</v>
      </c>
      <c r="Y16" s="5">
        <v>1</v>
      </c>
      <c r="Z16" s="5">
        <v>1</v>
      </c>
      <c r="AA16" s="5">
        <v>1</v>
      </c>
      <c r="AB16" s="5"/>
      <c r="AC16" s="5">
        <v>1</v>
      </c>
      <c r="AD16" s="5">
        <v>1</v>
      </c>
      <c r="AE16" s="20">
        <f t="shared" si="0"/>
        <v>0.875</v>
      </c>
    </row>
    <row r="17" spans="1:31" ht="24" customHeight="1">
      <c r="A17" s="9">
        <v>14</v>
      </c>
      <c r="B17" s="63" t="s">
        <v>36</v>
      </c>
      <c r="C17" s="64"/>
      <c r="D17" s="65"/>
      <c r="E17" s="26" t="s">
        <v>20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19"/>
      <c r="W17" s="19"/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20">
        <f t="shared" si="0"/>
        <v>1</v>
      </c>
    </row>
    <row r="18" spans="1:31" ht="24" customHeight="1">
      <c r="A18" s="8">
        <v>15</v>
      </c>
      <c r="B18" s="63" t="s">
        <v>37</v>
      </c>
      <c r="C18" s="64"/>
      <c r="D18" s="65"/>
      <c r="E18" s="26" t="s">
        <v>20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19"/>
      <c r="W18" s="19"/>
      <c r="X18" s="5">
        <v>1</v>
      </c>
      <c r="Y18" s="5"/>
      <c r="Z18" s="5"/>
      <c r="AA18" s="5">
        <v>1</v>
      </c>
      <c r="AB18" s="5"/>
      <c r="AC18" s="5">
        <v>1</v>
      </c>
      <c r="AD18" s="5">
        <v>1</v>
      </c>
      <c r="AE18" s="20">
        <f t="shared" si="0"/>
        <v>0.8125</v>
      </c>
    </row>
    <row r="19" spans="1:31" ht="25.5" customHeight="1">
      <c r="A19" s="8">
        <v>16</v>
      </c>
      <c r="B19" s="66" t="s">
        <v>38</v>
      </c>
      <c r="C19" s="71"/>
      <c r="D19" s="72"/>
      <c r="E19" s="22" t="s">
        <v>39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19"/>
      <c r="W19" s="19"/>
      <c r="X19" s="5">
        <v>1</v>
      </c>
      <c r="Y19" s="5">
        <v>1</v>
      </c>
      <c r="Z19" s="38">
        <v>1</v>
      </c>
      <c r="AA19" s="40">
        <v>1</v>
      </c>
      <c r="AB19" s="5">
        <v>1</v>
      </c>
      <c r="AC19" s="5">
        <v>1</v>
      </c>
      <c r="AD19" s="5">
        <v>1</v>
      </c>
      <c r="AE19" s="20">
        <f t="shared" si="0"/>
        <v>1</v>
      </c>
    </row>
    <row r="20" spans="1:31" ht="24" customHeight="1">
      <c r="A20" s="9">
        <v>17</v>
      </c>
      <c r="B20" s="63" t="s">
        <v>5</v>
      </c>
      <c r="C20" s="64"/>
      <c r="D20" s="65"/>
      <c r="E20" s="26" t="s">
        <v>31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19"/>
      <c r="W20" s="19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20">
        <f t="shared" si="0"/>
        <v>1</v>
      </c>
    </row>
    <row r="21" spans="1:31" ht="28.5" customHeight="1">
      <c r="A21" s="8">
        <v>18</v>
      </c>
      <c r="B21" s="73" t="s">
        <v>40</v>
      </c>
      <c r="C21" s="74"/>
      <c r="D21" s="75"/>
      <c r="E21" s="22" t="s">
        <v>27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19"/>
      <c r="W21" s="19"/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20">
        <f t="shared" si="0"/>
        <v>0.9375</v>
      </c>
    </row>
    <row r="22" spans="1:31" ht="24" customHeight="1">
      <c r="A22" s="8">
        <v>19</v>
      </c>
      <c r="B22" s="63" t="s">
        <v>41</v>
      </c>
      <c r="C22" s="64"/>
      <c r="D22" s="65"/>
      <c r="E22" s="22" t="s">
        <v>1</v>
      </c>
      <c r="F22" s="5">
        <v>1</v>
      </c>
      <c r="G22" s="5">
        <v>1</v>
      </c>
      <c r="H22" s="5">
        <v>1</v>
      </c>
      <c r="I22" s="5">
        <v>1</v>
      </c>
      <c r="J22" s="19">
        <v>1</v>
      </c>
      <c r="K22" s="19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19"/>
      <c r="W22" s="19"/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20">
        <f t="shared" si="0"/>
        <v>1</v>
      </c>
    </row>
    <row r="23" spans="1:31" ht="24" customHeight="1">
      <c r="A23" s="9">
        <v>20</v>
      </c>
      <c r="B23" s="66" t="s">
        <v>42</v>
      </c>
      <c r="C23" s="71"/>
      <c r="D23" s="72"/>
      <c r="E23" s="26" t="s">
        <v>39</v>
      </c>
      <c r="F23" s="5">
        <v>1</v>
      </c>
      <c r="G23" s="5">
        <v>1</v>
      </c>
      <c r="H23" s="5">
        <v>1</v>
      </c>
      <c r="I23" s="19">
        <v>1</v>
      </c>
      <c r="J23" s="35">
        <v>1</v>
      </c>
      <c r="K23" s="35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19"/>
      <c r="W23" s="19"/>
      <c r="X23" s="5">
        <v>1</v>
      </c>
      <c r="Y23" s="5">
        <v>1</v>
      </c>
      <c r="Z23" s="5">
        <v>1</v>
      </c>
      <c r="AA23" s="5">
        <v>1</v>
      </c>
      <c r="AB23" s="5"/>
      <c r="AC23" s="5">
        <v>1</v>
      </c>
      <c r="AD23" s="5">
        <v>1</v>
      </c>
      <c r="AE23" s="20">
        <f t="shared" si="0"/>
        <v>0.9375</v>
      </c>
    </row>
    <row r="24" spans="1:31" ht="24" customHeight="1">
      <c r="A24" s="8">
        <v>21</v>
      </c>
      <c r="B24" s="66" t="s">
        <v>43</v>
      </c>
      <c r="C24" s="71"/>
      <c r="D24" s="72"/>
      <c r="E24" s="26" t="s">
        <v>20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19"/>
      <c r="W24" s="19"/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20">
        <f t="shared" si="0"/>
        <v>0.9375</v>
      </c>
    </row>
    <row r="25" spans="1:31" ht="21.75" customHeight="1">
      <c r="A25" s="8">
        <v>22</v>
      </c>
      <c r="B25" s="63" t="s">
        <v>21</v>
      </c>
      <c r="C25" s="64"/>
      <c r="D25" s="65"/>
      <c r="E25" s="27" t="s">
        <v>27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19"/>
      <c r="W25" s="19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20">
        <f t="shared" si="0"/>
        <v>0.9375</v>
      </c>
    </row>
    <row r="26" spans="1:31" ht="24" customHeight="1">
      <c r="A26" s="9">
        <v>23</v>
      </c>
      <c r="B26" s="76" t="s">
        <v>44</v>
      </c>
      <c r="C26" s="77"/>
      <c r="D26" s="78"/>
      <c r="E26" s="21" t="s">
        <v>33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19"/>
      <c r="W26" s="19"/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20">
        <f t="shared" si="0"/>
        <v>0.9375</v>
      </c>
    </row>
    <row r="27" spans="1:31" ht="24" customHeight="1">
      <c r="A27" s="8">
        <v>24</v>
      </c>
      <c r="B27" s="76" t="s">
        <v>26</v>
      </c>
      <c r="C27" s="77"/>
      <c r="D27" s="78"/>
      <c r="E27" s="24" t="s">
        <v>20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19"/>
      <c r="W27" s="19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20">
        <f t="shared" si="0"/>
        <v>0.9375</v>
      </c>
    </row>
    <row r="28" spans="1:31" ht="24" customHeight="1">
      <c r="A28" s="8">
        <v>25</v>
      </c>
      <c r="B28" s="63" t="s">
        <v>45</v>
      </c>
      <c r="C28" s="64"/>
      <c r="D28" s="65"/>
      <c r="E28" s="21" t="s">
        <v>39</v>
      </c>
      <c r="F28" s="5">
        <v>1</v>
      </c>
      <c r="G28" s="5">
        <v>1</v>
      </c>
      <c r="H28" s="5">
        <v>1</v>
      </c>
      <c r="I28" s="34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19"/>
      <c r="W28" s="19"/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/>
      <c r="AE28" s="20">
        <f t="shared" si="0"/>
        <v>0.9375</v>
      </c>
    </row>
    <row r="29" spans="1:31" ht="24" customHeight="1">
      <c r="A29" s="9">
        <v>26</v>
      </c>
      <c r="B29" s="63" t="s">
        <v>46</v>
      </c>
      <c r="C29" s="64"/>
      <c r="D29" s="65"/>
      <c r="E29" s="21" t="s">
        <v>39</v>
      </c>
      <c r="F29" s="5">
        <v>1</v>
      </c>
      <c r="G29" s="5"/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19"/>
      <c r="W29" s="19"/>
      <c r="X29" s="5">
        <v>1</v>
      </c>
      <c r="Y29" s="5">
        <v>1</v>
      </c>
      <c r="Z29" s="39">
        <v>1</v>
      </c>
      <c r="AA29" s="41">
        <v>1</v>
      </c>
      <c r="AB29" s="5">
        <v>1</v>
      </c>
      <c r="AC29" s="5">
        <v>1</v>
      </c>
      <c r="AD29" s="5">
        <v>1</v>
      </c>
      <c r="AE29" s="20">
        <f t="shared" si="0"/>
        <v>0.9375</v>
      </c>
    </row>
    <row r="30" spans="1:31" ht="24" customHeight="1">
      <c r="A30" s="8">
        <v>27</v>
      </c>
      <c r="B30" s="63" t="s">
        <v>47</v>
      </c>
      <c r="C30" s="64"/>
      <c r="D30" s="65"/>
      <c r="E30" s="21" t="s">
        <v>2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19"/>
      <c r="W30" s="19"/>
      <c r="X30" s="5">
        <v>1</v>
      </c>
      <c r="Y30" s="5">
        <v>1</v>
      </c>
      <c r="Z30" s="39">
        <v>1</v>
      </c>
      <c r="AA30" s="41">
        <v>1</v>
      </c>
      <c r="AB30" s="5">
        <v>1</v>
      </c>
      <c r="AC30" s="5">
        <v>1</v>
      </c>
      <c r="AD30" s="5">
        <v>1</v>
      </c>
      <c r="AE30" s="20">
        <f t="shared" si="0"/>
        <v>1</v>
      </c>
    </row>
    <row r="31" spans="1:31" ht="24" customHeight="1">
      <c r="A31" s="8">
        <v>28</v>
      </c>
      <c r="B31" s="63" t="s">
        <v>48</v>
      </c>
      <c r="C31" s="64"/>
      <c r="D31" s="65"/>
      <c r="E31" s="21" t="s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/>
      <c r="V31" s="19"/>
      <c r="W31" s="19"/>
      <c r="X31" s="5">
        <v>1</v>
      </c>
      <c r="Y31" s="5">
        <v>1</v>
      </c>
      <c r="Z31" s="5">
        <v>1</v>
      </c>
      <c r="AA31" s="41">
        <v>1</v>
      </c>
      <c r="AB31" s="5">
        <v>1</v>
      </c>
      <c r="AC31" s="5">
        <v>1</v>
      </c>
      <c r="AD31" s="5">
        <v>1</v>
      </c>
      <c r="AE31" s="20">
        <f t="shared" si="0"/>
        <v>1</v>
      </c>
    </row>
    <row r="32" spans="1:31" ht="24" customHeight="1">
      <c r="A32" s="9">
        <v>29</v>
      </c>
      <c r="B32" s="63" t="s">
        <v>49</v>
      </c>
      <c r="C32" s="64"/>
      <c r="D32" s="65"/>
      <c r="E32" s="21" t="s">
        <v>2</v>
      </c>
      <c r="F32" s="34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19"/>
      <c r="W32" s="19"/>
      <c r="X32" s="5">
        <v>1</v>
      </c>
      <c r="Y32" s="5"/>
      <c r="Z32" s="39">
        <v>1</v>
      </c>
      <c r="AA32" s="41">
        <v>1</v>
      </c>
      <c r="AB32" s="5">
        <v>1</v>
      </c>
      <c r="AC32" s="39">
        <v>1</v>
      </c>
      <c r="AD32" s="5">
        <v>1</v>
      </c>
      <c r="AE32" s="20">
        <f t="shared" si="0"/>
        <v>0.875</v>
      </c>
    </row>
    <row r="33" spans="1:31" ht="24" customHeight="1">
      <c r="A33" s="8">
        <v>30</v>
      </c>
      <c r="B33" s="63" t="s">
        <v>22</v>
      </c>
      <c r="C33" s="64"/>
      <c r="D33" s="65"/>
      <c r="E33" s="22" t="s">
        <v>2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/>
      <c r="P33" s="5"/>
      <c r="Q33" s="5"/>
      <c r="R33" s="5"/>
      <c r="S33" s="5"/>
      <c r="T33" s="5"/>
      <c r="U33" s="5"/>
      <c r="V33" s="19"/>
      <c r="W33" s="19"/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20">
        <f t="shared" si="0"/>
        <v>1</v>
      </c>
    </row>
    <row r="34" spans="1:31" ht="24" customHeight="1">
      <c r="A34" s="8">
        <v>31</v>
      </c>
      <c r="B34" s="76" t="s">
        <v>50</v>
      </c>
      <c r="C34" s="77"/>
      <c r="D34" s="78"/>
      <c r="E34" s="21" t="s">
        <v>39</v>
      </c>
      <c r="F34" s="34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19"/>
      <c r="W34" s="19"/>
      <c r="X34" s="5">
        <v>1</v>
      </c>
      <c r="Y34" s="5">
        <v>1</v>
      </c>
      <c r="Z34" s="5"/>
      <c r="AA34" s="5">
        <v>1</v>
      </c>
      <c r="AB34" s="5">
        <v>1</v>
      </c>
      <c r="AC34" s="5">
        <v>1</v>
      </c>
      <c r="AD34" s="5">
        <v>1</v>
      </c>
      <c r="AE34" s="20">
        <f t="shared" si="0"/>
        <v>0.875</v>
      </c>
    </row>
    <row r="35" spans="1:31" ht="24" customHeight="1">
      <c r="A35" s="9">
        <v>32</v>
      </c>
      <c r="B35" s="63" t="s">
        <v>84</v>
      </c>
      <c r="C35" s="79"/>
      <c r="D35" s="80"/>
      <c r="E35" s="21" t="s">
        <v>39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9"/>
      <c r="W35" s="19"/>
      <c r="X35" s="5"/>
      <c r="Y35" s="5"/>
      <c r="Z35" s="5"/>
      <c r="AA35" s="5"/>
      <c r="AB35" s="5">
        <v>1</v>
      </c>
      <c r="AC35" s="5">
        <v>1</v>
      </c>
      <c r="AD35" s="5">
        <v>1</v>
      </c>
      <c r="AE35" s="20">
        <f>(SUM(AA35:AD35)/3)</f>
        <v>1</v>
      </c>
    </row>
    <row r="36" spans="1:31" ht="24" customHeight="1">
      <c r="A36" s="8">
        <v>33</v>
      </c>
      <c r="B36" s="63" t="s">
        <v>51</v>
      </c>
      <c r="C36" s="64"/>
      <c r="D36" s="65"/>
      <c r="E36" s="23" t="s">
        <v>33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"/>
      <c r="W36" s="19"/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20">
        <f t="shared" si="0"/>
        <v>1</v>
      </c>
    </row>
    <row r="37" spans="1:31" ht="24" customHeight="1">
      <c r="A37" s="8">
        <v>34</v>
      </c>
      <c r="B37" s="76" t="s">
        <v>52</v>
      </c>
      <c r="C37" s="77"/>
      <c r="D37" s="78"/>
      <c r="E37" s="21" t="s">
        <v>20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19"/>
      <c r="W37" s="19"/>
      <c r="X37" s="5">
        <v>1</v>
      </c>
      <c r="Y37" s="5">
        <v>1</v>
      </c>
      <c r="Z37" s="5"/>
      <c r="AA37" s="5">
        <v>1</v>
      </c>
      <c r="AB37" s="5">
        <v>1</v>
      </c>
      <c r="AC37" s="5">
        <v>1</v>
      </c>
      <c r="AD37" s="5">
        <v>1</v>
      </c>
      <c r="AE37" s="20">
        <f t="shared" si="0"/>
        <v>0.9375</v>
      </c>
    </row>
    <row r="38" spans="1:31" ht="24" customHeight="1">
      <c r="A38" s="9">
        <v>35</v>
      </c>
      <c r="B38" s="63" t="s">
        <v>53</v>
      </c>
      <c r="C38" s="64"/>
      <c r="D38" s="65"/>
      <c r="E38" s="21" t="s">
        <v>39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19"/>
      <c r="W38" s="19"/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20">
        <f t="shared" si="0"/>
        <v>1</v>
      </c>
    </row>
    <row r="39" spans="1:31" ht="24" customHeight="1">
      <c r="A39" s="8">
        <v>36</v>
      </c>
      <c r="B39" s="63" t="s">
        <v>54</v>
      </c>
      <c r="C39" s="64"/>
      <c r="D39" s="65"/>
      <c r="E39" s="21" t="s">
        <v>20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/>
      <c r="P39" s="5"/>
      <c r="Q39" s="5"/>
      <c r="R39" s="5"/>
      <c r="S39" s="5"/>
      <c r="T39" s="5"/>
      <c r="U39" s="5"/>
      <c r="V39" s="19"/>
      <c r="W39" s="19"/>
      <c r="X39" s="19"/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20">
        <f t="shared" si="0"/>
        <v>0.9375</v>
      </c>
    </row>
    <row r="40" spans="1:31" ht="24" customHeight="1">
      <c r="A40" s="8">
        <v>37</v>
      </c>
      <c r="B40" s="63" t="s">
        <v>55</v>
      </c>
      <c r="C40" s="64"/>
      <c r="D40" s="65"/>
      <c r="E40" s="21" t="s">
        <v>31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19"/>
      <c r="W40" s="19"/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20">
        <f t="shared" si="0"/>
        <v>0.9375</v>
      </c>
    </row>
    <row r="41" spans="1:31" ht="24" customHeight="1">
      <c r="A41" s="9">
        <v>38</v>
      </c>
      <c r="B41" s="63" t="s">
        <v>56</v>
      </c>
      <c r="C41" s="64"/>
      <c r="D41" s="65"/>
      <c r="E41" s="21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19"/>
      <c r="W41" s="19"/>
      <c r="X41" s="5">
        <v>1</v>
      </c>
      <c r="Y41" s="5">
        <v>1</v>
      </c>
      <c r="Z41" s="5"/>
      <c r="AA41" s="5">
        <v>1</v>
      </c>
      <c r="AB41" s="5">
        <v>1</v>
      </c>
      <c r="AC41" s="5">
        <v>1</v>
      </c>
      <c r="AD41" s="5">
        <v>1</v>
      </c>
      <c r="AE41" s="20">
        <f t="shared" si="0"/>
        <v>0.875</v>
      </c>
    </row>
    <row r="42" spans="1:31" ht="24" customHeight="1">
      <c r="A42" s="8">
        <v>39</v>
      </c>
      <c r="B42" s="63" t="s">
        <v>77</v>
      </c>
      <c r="C42" s="64"/>
      <c r="D42" s="65"/>
      <c r="E42" s="21" t="s">
        <v>39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19"/>
      <c r="W42" s="19"/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/>
      <c r="AD42" s="5">
        <v>1</v>
      </c>
      <c r="AE42" s="20">
        <f t="shared" si="0"/>
        <v>0.9375</v>
      </c>
    </row>
    <row r="43" spans="1:31" ht="21.75" customHeight="1">
      <c r="A43" s="8">
        <v>40</v>
      </c>
      <c r="B43" s="66" t="s">
        <v>79</v>
      </c>
      <c r="C43" s="69"/>
      <c r="D43" s="70"/>
      <c r="E43" s="21" t="s">
        <v>20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19"/>
      <c r="W43" s="19"/>
      <c r="X43" s="19"/>
      <c r="Y43" s="5">
        <v>1</v>
      </c>
      <c r="Z43" s="5"/>
      <c r="AA43" s="5">
        <v>1</v>
      </c>
      <c r="AB43" s="5">
        <v>1</v>
      </c>
      <c r="AC43" s="5">
        <v>1</v>
      </c>
      <c r="AD43" s="5">
        <v>1</v>
      </c>
      <c r="AE43" s="20">
        <f t="shared" si="0"/>
        <v>0.8125</v>
      </c>
    </row>
    <row r="44" spans="1:31" ht="24" customHeight="1">
      <c r="A44" s="9">
        <v>41</v>
      </c>
      <c r="B44" s="76" t="s">
        <v>57</v>
      </c>
      <c r="C44" s="77"/>
      <c r="D44" s="78"/>
      <c r="E44" s="21" t="s">
        <v>20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19"/>
      <c r="W44" s="19"/>
      <c r="X44" s="5">
        <v>1</v>
      </c>
      <c r="Y44" s="5">
        <v>1</v>
      </c>
      <c r="Z44" s="5"/>
      <c r="AA44" s="5">
        <v>1</v>
      </c>
      <c r="AB44" s="5"/>
      <c r="AC44" s="5">
        <v>1</v>
      </c>
      <c r="AD44" s="5">
        <v>1</v>
      </c>
      <c r="AE44" s="20">
        <f t="shared" si="0"/>
        <v>0.75</v>
      </c>
    </row>
    <row r="45" spans="1:31" ht="24" customHeight="1">
      <c r="A45" s="8">
        <v>42</v>
      </c>
      <c r="B45" s="76" t="s">
        <v>58</v>
      </c>
      <c r="C45" s="77"/>
      <c r="D45" s="78"/>
      <c r="E45" s="21" t="s">
        <v>20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19"/>
      <c r="W45" s="19"/>
      <c r="X45" s="19"/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20">
        <f t="shared" si="0"/>
        <v>0.6875</v>
      </c>
    </row>
    <row r="46" spans="1:31" ht="24" customHeight="1">
      <c r="A46" s="8">
        <v>43</v>
      </c>
      <c r="B46" s="76" t="s">
        <v>59</v>
      </c>
      <c r="C46" s="77"/>
      <c r="D46" s="78"/>
      <c r="E46" s="3" t="s">
        <v>39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1"/>
      <c r="N46" s="5">
        <v>1</v>
      </c>
      <c r="O46" s="11"/>
      <c r="P46" s="11"/>
      <c r="Q46" s="11"/>
      <c r="R46" s="11"/>
      <c r="S46" s="5"/>
      <c r="T46" s="5"/>
      <c r="U46" s="5"/>
      <c r="V46" s="19"/>
      <c r="W46" s="19"/>
      <c r="X46" s="19"/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20">
        <f t="shared" si="0"/>
        <v>0.875</v>
      </c>
    </row>
    <row r="47" spans="1:31" ht="24" customHeight="1">
      <c r="A47" s="9">
        <v>44</v>
      </c>
      <c r="B47" s="76" t="s">
        <v>6</v>
      </c>
      <c r="C47" s="77"/>
      <c r="D47" s="78"/>
      <c r="E47" s="28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19"/>
      <c r="W47" s="19"/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20">
        <f t="shared" si="0"/>
        <v>1</v>
      </c>
    </row>
    <row r="48" spans="1:31" ht="24" customHeight="1">
      <c r="A48" s="8">
        <v>45</v>
      </c>
      <c r="B48" s="76" t="s">
        <v>23</v>
      </c>
      <c r="C48" s="77"/>
      <c r="D48" s="78"/>
      <c r="E48" s="28" t="s">
        <v>20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19"/>
      <c r="W48" s="19"/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20">
        <f t="shared" si="0"/>
        <v>1</v>
      </c>
    </row>
    <row r="49" spans="1:31" ht="24" customHeight="1">
      <c r="A49" s="8">
        <v>46</v>
      </c>
      <c r="B49" s="63" t="s">
        <v>60</v>
      </c>
      <c r="C49" s="64"/>
      <c r="D49" s="65"/>
      <c r="E49" s="29" t="s">
        <v>20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19"/>
      <c r="W49" s="19"/>
      <c r="X49" s="5">
        <v>1</v>
      </c>
      <c r="Y49" s="5">
        <v>1</v>
      </c>
      <c r="Z49" s="5"/>
      <c r="AA49" s="5"/>
      <c r="AB49" s="5"/>
      <c r="AC49" s="5"/>
      <c r="AD49" s="5"/>
      <c r="AE49" s="20">
        <f t="shared" si="0"/>
        <v>0.5</v>
      </c>
    </row>
    <row r="50" spans="1:31" ht="28.5" customHeight="1">
      <c r="A50" s="9">
        <v>47</v>
      </c>
      <c r="B50" s="66" t="s">
        <v>61</v>
      </c>
      <c r="C50" s="71"/>
      <c r="D50" s="72"/>
      <c r="E50" s="28" t="s">
        <v>2</v>
      </c>
      <c r="F50" s="5">
        <v>1</v>
      </c>
      <c r="G50" s="5">
        <v>1</v>
      </c>
      <c r="H50" s="5">
        <v>1</v>
      </c>
      <c r="I50" s="34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19"/>
      <c r="W50" s="19"/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20">
        <f t="shared" si="0"/>
        <v>1</v>
      </c>
    </row>
    <row r="51" spans="1:31" ht="24" customHeight="1">
      <c r="A51" s="8">
        <v>48</v>
      </c>
      <c r="B51" s="63" t="s">
        <v>62</v>
      </c>
      <c r="C51" s="64"/>
      <c r="D51" s="65"/>
      <c r="E51" s="28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19"/>
      <c r="X51" s="5">
        <v>1</v>
      </c>
      <c r="Y51" s="5">
        <v>1</v>
      </c>
      <c r="Z51" s="5">
        <v>1</v>
      </c>
      <c r="AA51" s="5">
        <v>1</v>
      </c>
      <c r="AB51" s="34">
        <v>1</v>
      </c>
      <c r="AC51" s="5">
        <v>1</v>
      </c>
      <c r="AD51" s="5">
        <v>1</v>
      </c>
      <c r="AE51" s="20">
        <f t="shared" si="0"/>
        <v>0.9375</v>
      </c>
    </row>
    <row r="52" spans="1:31" ht="24" customHeight="1">
      <c r="A52" s="8">
        <v>49</v>
      </c>
      <c r="B52" s="63" t="s">
        <v>24</v>
      </c>
      <c r="C52" s="64"/>
      <c r="D52" s="65"/>
      <c r="E52" s="28" t="s">
        <v>33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19"/>
      <c r="W52" s="19"/>
      <c r="X52" s="5">
        <v>1</v>
      </c>
      <c r="Y52" s="5">
        <v>1</v>
      </c>
      <c r="Z52" s="5"/>
      <c r="AA52" s="5">
        <v>1</v>
      </c>
      <c r="AB52" s="5">
        <v>1</v>
      </c>
      <c r="AC52" s="5">
        <v>1</v>
      </c>
      <c r="AD52" s="5">
        <v>1</v>
      </c>
      <c r="AE52" s="20">
        <f t="shared" si="0"/>
        <v>0.9375</v>
      </c>
    </row>
    <row r="53" spans="1:31" ht="24" customHeight="1">
      <c r="A53" s="9">
        <v>50</v>
      </c>
      <c r="B53" s="63" t="s">
        <v>63</v>
      </c>
      <c r="C53" s="64"/>
      <c r="D53" s="65"/>
      <c r="E53" s="30" t="s">
        <v>27</v>
      </c>
      <c r="F53" s="5">
        <v>1</v>
      </c>
      <c r="G53" s="5">
        <v>1</v>
      </c>
      <c r="H53" s="5">
        <v>1</v>
      </c>
      <c r="I53" s="5">
        <v>1</v>
      </c>
      <c r="J53" s="34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19"/>
      <c r="W53" s="19"/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39">
        <v>1</v>
      </c>
      <c r="AD53" s="5">
        <v>1</v>
      </c>
      <c r="AE53" s="20">
        <f t="shared" si="0"/>
        <v>1</v>
      </c>
    </row>
    <row r="54" spans="1:31" ht="24" customHeight="1">
      <c r="A54" s="8">
        <v>51</v>
      </c>
      <c r="B54" s="63" t="s">
        <v>64</v>
      </c>
      <c r="C54" s="64"/>
      <c r="D54" s="65"/>
      <c r="E54" s="30" t="s">
        <v>27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19"/>
      <c r="W54" s="19"/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20">
        <f t="shared" si="0"/>
        <v>1</v>
      </c>
    </row>
    <row r="55" spans="1:31" ht="24" customHeight="1">
      <c r="A55" s="8">
        <v>52</v>
      </c>
      <c r="B55" s="63" t="s">
        <v>65</v>
      </c>
      <c r="C55" s="79"/>
      <c r="D55" s="80"/>
      <c r="E55" s="28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19"/>
      <c r="W55" s="19"/>
      <c r="X55" s="19"/>
      <c r="Y55" s="5">
        <v>1</v>
      </c>
      <c r="Z55" s="5">
        <v>1</v>
      </c>
      <c r="AA55" s="5">
        <v>1</v>
      </c>
      <c r="AB55" s="5"/>
      <c r="AC55" s="5">
        <v>1</v>
      </c>
      <c r="AD55" s="5"/>
      <c r="AE55" s="20">
        <f t="shared" si="0"/>
        <v>0.8125</v>
      </c>
    </row>
    <row r="56" spans="1:31" ht="24" customHeight="1">
      <c r="A56" s="9">
        <v>53</v>
      </c>
      <c r="B56" s="76" t="s">
        <v>7</v>
      </c>
      <c r="C56" s="77"/>
      <c r="D56" s="78"/>
      <c r="E56" s="28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19"/>
      <c r="W56" s="19"/>
      <c r="X56" s="5">
        <v>1</v>
      </c>
      <c r="Y56" s="5"/>
      <c r="Z56" s="5"/>
      <c r="AA56" s="5">
        <v>1</v>
      </c>
      <c r="AB56" s="5">
        <v>1</v>
      </c>
      <c r="AC56" s="5">
        <v>1</v>
      </c>
      <c r="AD56" s="5">
        <v>1</v>
      </c>
      <c r="AE56" s="20">
        <f t="shared" si="0"/>
        <v>0.875</v>
      </c>
    </row>
    <row r="57" spans="1:31" ht="24" customHeight="1">
      <c r="A57" s="8">
        <v>54</v>
      </c>
      <c r="B57" s="63" t="s">
        <v>66</v>
      </c>
      <c r="C57" s="64"/>
      <c r="D57" s="65"/>
      <c r="E57" s="28" t="s">
        <v>33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19"/>
      <c r="W57" s="19"/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20">
        <f t="shared" si="0"/>
        <v>1</v>
      </c>
    </row>
    <row r="58" spans="1:31" ht="24" customHeight="1">
      <c r="A58" s="8">
        <v>55</v>
      </c>
      <c r="B58" s="66" t="s">
        <v>25</v>
      </c>
      <c r="C58" s="71"/>
      <c r="D58" s="72"/>
      <c r="E58" s="28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19"/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20">
        <f t="shared" si="0"/>
        <v>0.875</v>
      </c>
    </row>
    <row r="59" spans="22:31" ht="14.25"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6:9" ht="14.25">
      <c r="F60" s="13">
        <v>1</v>
      </c>
      <c r="G60" s="31"/>
      <c r="H60" s="51" t="s">
        <v>12</v>
      </c>
      <c r="I60" s="52"/>
    </row>
    <row r="61" spans="6:9" ht="14.25">
      <c r="F61" s="13"/>
      <c r="G61" s="31"/>
      <c r="H61" s="51" t="s">
        <v>13</v>
      </c>
      <c r="I61" s="52"/>
    </row>
    <row r="62" spans="6:9" ht="14.25">
      <c r="F62" s="14"/>
      <c r="G62" s="32"/>
      <c r="H62" s="53" t="s">
        <v>14</v>
      </c>
      <c r="I62" s="54"/>
    </row>
    <row r="63" spans="6:9" ht="21.75" customHeight="1">
      <c r="F63" s="34">
        <v>1</v>
      </c>
      <c r="G63" s="33"/>
      <c r="H63" s="55" t="s">
        <v>69</v>
      </c>
      <c r="I63" s="55"/>
    </row>
    <row r="66" spans="11:15" ht="29.25" customHeight="1">
      <c r="K66" s="49"/>
      <c r="L66" s="50"/>
      <c r="M66" s="50"/>
      <c r="N66" s="50"/>
      <c r="O66" s="50"/>
    </row>
  </sheetData>
  <sheetProtection/>
  <mergeCells count="66">
    <mergeCell ref="A1:AE1"/>
    <mergeCell ref="B57:D57"/>
    <mergeCell ref="B58:D58"/>
    <mergeCell ref="F2:H2"/>
    <mergeCell ref="B2:D3"/>
    <mergeCell ref="B54:D54"/>
    <mergeCell ref="B55:D55"/>
    <mergeCell ref="B56:D56"/>
    <mergeCell ref="A2:A3"/>
    <mergeCell ref="B52:D52"/>
    <mergeCell ref="B53:D53"/>
    <mergeCell ref="B48:D48"/>
    <mergeCell ref="B49:D49"/>
    <mergeCell ref="B50:D50"/>
    <mergeCell ref="B46:D46"/>
    <mergeCell ref="B47:D47"/>
    <mergeCell ref="B39:D39"/>
    <mergeCell ref="B33:D33"/>
    <mergeCell ref="B34:D34"/>
    <mergeCell ref="B36:D36"/>
    <mergeCell ref="B37:D37"/>
    <mergeCell ref="B51:D51"/>
    <mergeCell ref="B40:D40"/>
    <mergeCell ref="B41:D41"/>
    <mergeCell ref="B23:D23"/>
    <mergeCell ref="B35:D35"/>
    <mergeCell ref="B24:D24"/>
    <mergeCell ref="B31:D31"/>
    <mergeCell ref="B25:D25"/>
    <mergeCell ref="B26:D26"/>
    <mergeCell ref="B27:D27"/>
    <mergeCell ref="B28:D28"/>
    <mergeCell ref="B21:D21"/>
    <mergeCell ref="B29:D29"/>
    <mergeCell ref="B30:D30"/>
    <mergeCell ref="B32:D32"/>
    <mergeCell ref="B38:D38"/>
    <mergeCell ref="B45:D45"/>
    <mergeCell ref="B42:D42"/>
    <mergeCell ref="B43:D43"/>
    <mergeCell ref="B44:D44"/>
    <mergeCell ref="B22:D22"/>
    <mergeCell ref="B18:D18"/>
    <mergeCell ref="B13:D13"/>
    <mergeCell ref="B14:D14"/>
    <mergeCell ref="B15:D15"/>
    <mergeCell ref="B19:D19"/>
    <mergeCell ref="B20:D20"/>
    <mergeCell ref="B12:D12"/>
    <mergeCell ref="B7:D7"/>
    <mergeCell ref="B8:D8"/>
    <mergeCell ref="B9:D9"/>
    <mergeCell ref="B16:D16"/>
    <mergeCell ref="B17:D17"/>
    <mergeCell ref="AB2:AE2"/>
    <mergeCell ref="B4:D4"/>
    <mergeCell ref="B5:D5"/>
    <mergeCell ref="B6:D6"/>
    <mergeCell ref="B10:D10"/>
    <mergeCell ref="B11:D11"/>
    <mergeCell ref="I2:AA2"/>
    <mergeCell ref="K66:O66"/>
    <mergeCell ref="H60:I60"/>
    <mergeCell ref="H61:I61"/>
    <mergeCell ref="H62:I62"/>
    <mergeCell ref="H63:I63"/>
  </mergeCells>
  <conditionalFormatting sqref="O9 M46 O46 F33:G33 F35:G58 F4:G6 G32:G58 F8:G31 F7 H16:I16 F19:H19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H16:I16 H19 I49:K49 I58 J44 K4 K45 L14 L43 M41 N7:T7 M46 N44:T45 N51:T51 O4:T6 N12:T12 O8:T11 N14:T14 O13:T13 N21:T21 O15:T20 N25:T27 O22:T24 N32:T32 O28:T31 N34:T35 O33:T33 N40:T40 O36:T39 O41:T43 O46:T50 N58:T58 O52:T57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AH5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850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V35:W35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V38:W38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V40:W40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W33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W38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W40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767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762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F32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F34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756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752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747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742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737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719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713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663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659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657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650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Y6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Y29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Y44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Y45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V7:X7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V39:X39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V43:X43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V45:X45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V46:X46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V55:X55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X6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901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X11">
    <cfRule type="iconSet" priority="907" dxfId="0">
      <iconSet iconSet="3Symbols2">
        <cfvo type="percent" val="0"/>
        <cfvo type="percent" val="33"/>
        <cfvo type="percent" val="67"/>
      </iconSet>
    </cfRule>
  </conditionalFormatting>
  <conditionalFormatting sqref="X12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X16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X17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X21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X29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X35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X44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983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X4:Y4">
    <cfRule type="iconSet" priority="1002" dxfId="0">
      <iconSet iconSet="3Symbols2">
        <cfvo type="percent" val="0"/>
        <cfvo type="percent" val="33"/>
        <cfvo type="percent" val="67"/>
      </iconSet>
    </cfRule>
  </conditionalFormatting>
  <conditionalFormatting sqref="X5:Y5">
    <cfRule type="iconSet" priority="1004" dxfId="0">
      <iconSet iconSet="3Symbols2">
        <cfvo type="percent" val="0"/>
        <cfvo type="percent" val="33"/>
        <cfvo type="percent" val="67"/>
      </iconSet>
    </cfRule>
  </conditionalFormatting>
  <conditionalFormatting sqref="X9:Y9">
    <cfRule type="iconSet" priority="1008" dxfId="0">
      <iconSet iconSet="3Symbols2">
        <cfvo type="percent" val="0"/>
        <cfvo type="percent" val="33"/>
        <cfvo type="percent" val="67"/>
      </iconSet>
    </cfRule>
  </conditionalFormatting>
  <conditionalFormatting sqref="X18:Y18">
    <cfRule type="iconSet" priority="1018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X56:Y56">
    <cfRule type="iconSet" priority="1053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Z44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Z45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C49:AD49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A4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AA6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A16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A30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A31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A45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A18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A44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A49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C12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C28:AD28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C29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C30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C31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C4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C56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B44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B45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C4:AD4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C6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C16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C18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C44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C55:AD55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C53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D6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D8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D9:AD27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D29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D30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D31:AD47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D52:AD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D56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12:V35 V37:V50 V52:V57 V5:W9 W10:W58 X7:Y7 X39:Y39 X45:Y46 X43:Z43 X55:Y55 Z45:AA45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2020-12-23T12:51:31Z</cp:lastPrinted>
  <dcterms:created xsi:type="dcterms:W3CDTF">2015-01-19T08:02:23Z</dcterms:created>
  <dcterms:modified xsi:type="dcterms:W3CDTF">2022-04-27T13:03:29Z</dcterms:modified>
  <cp:category/>
  <cp:version/>
  <cp:contentType/>
  <cp:contentStatus/>
</cp:coreProperties>
</file>