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říloha 1. úpr k 26.4.2024" sheetId="1" r:id="rId1"/>
  </sheets>
  <definedNames/>
  <calcPr fullCalcOnLoad="1"/>
</workbook>
</file>

<file path=xl/sharedStrings.xml><?xml version="1.0" encoding="utf-8"?>
<sst xmlns="http://schemas.openxmlformats.org/spreadsheetml/2006/main" count="331" uniqueCount="327">
  <si>
    <t>Gymnázium, Třeboň, Na Sadech 308</t>
  </si>
  <si>
    <t>Gymnázium, Prachatice, Zlatá stezka 137</t>
  </si>
  <si>
    <t>Gymnázium, Týn nad Vltavou, Havlíčkova 13</t>
  </si>
  <si>
    <t>Gymnázium, Strakonice, Máchova 174</t>
  </si>
  <si>
    <t>Střední škola, České Velenice, Revoluční 220</t>
  </si>
  <si>
    <t>Gymnázium, Soběslav, Dr. Edvarda  Beneše 449/II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</si>
  <si>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</si>
  <si>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</si>
  <si>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</si>
  <si>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Vyšší odborná škola a Střední zemědělská škola, Tábor, Náměstí T. G. Masaryka 788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</si>
  <si>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</si>
  <si>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</si>
  <si>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</si>
  <si>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odborná škola strojní a elektrotechnická, Velešín, U Hřiště 527</t>
  </si>
  <si>
    <t>Střední zemědělská škola, Písek, Čelakovského 200</t>
  </si>
  <si>
    <t>Střední zdravotnická škola, Písek, Národní svobody 420</t>
  </si>
  <si>
    <t>Vyšší odborná škola lesnická a Střední lesnická škola Bedřicha Schwarzenberga, Písek, Lesnická 55</t>
  </si>
  <si>
    <t>Střední odborná škola a Střední odborné učiliště, Písek, Komenského 86</t>
  </si>
  <si>
    <t>Gymnázium, České Budějovice, Jírovcova 8</t>
  </si>
  <si>
    <t>Obchodní akademie, České Budějovice, Husova 1</t>
  </si>
  <si>
    <t>Střední průmyslová škola stavební, České Budějovice, Resslova 2</t>
  </si>
  <si>
    <t>Konzervatoř, České Budějovice, Kanovnická 22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</si>
  <si>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</si>
  <si>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</si>
  <si>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</si>
  <si>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Střední odborné učiliště, Lišov, tř. 5. května 3</t>
  </si>
  <si>
    <t>Domov mládeže a Školní jídelna, České Budějovice, U Hvízdala 4</t>
  </si>
  <si>
    <t>Domov mládeže a Školní jídelna, České Budějovice, Holečkova 2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</si>
  <si>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</si>
  <si>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</si>
  <si>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</si>
  <si>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</si>
  <si>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</si>
  <si>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Střední odborné učiliště, Blatná, U Sladovny 671</t>
  </si>
  <si>
    <t>Dům dětí a mládeže, Blatná, Palackého 652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</si>
  <si>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</si>
  <si>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</si>
  <si>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</si>
  <si>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>Střední škola technická a obchodní, Dačice, Strojírenská 304</t>
  </si>
  <si>
    <t>Dům dětí a mládeže, Jindřichův Hradec, Růžová 10</t>
  </si>
  <si>
    <t>Gymnázium, Český Krumlov, Chvalšinská 112</t>
  </si>
  <si>
    <t>Střední uměleckoprůmyslová škola sv.Anežky České, Český Krumlov, Tavírna 109</t>
  </si>
  <si>
    <t>Střední odborná škola zdravotnická a Střední odborné učiliště, Český Krumlov, Tavírna 342</t>
  </si>
  <si>
    <t>Střední škola polytechnická, České Budějovice, Nerudova 59</t>
  </si>
  <si>
    <t>Střední škola a Základní škola, Vimperk, Nerudova 267</t>
  </si>
  <si>
    <t>Střední odborná škola a Střední odborné učiliště, Milevsko, Čs.armády 777</t>
  </si>
  <si>
    <t>Střední odborná škola a Střední odborné učiliště, Hněvkovice 865</t>
  </si>
  <si>
    <t>IČO</t>
  </si>
  <si>
    <t>Dětský domov, Mateřská škola, Základní škola a Praktická škola, Písek, Šobrova 111</t>
  </si>
  <si>
    <t>Základní umělecká škola F. Pišingera, Trhové Sviny</t>
  </si>
  <si>
    <t>Střední škola obchodní, České Budějovice, Husova 9</t>
  </si>
  <si>
    <t>Střední škola rybářská a vodohospodářská Jakuba Krčína, Třeboň, Táboritská 688</t>
  </si>
  <si>
    <t>Střední odborná škola a Střední odborné učiliště, Kaplice, Pohorská 86</t>
  </si>
  <si>
    <t>Název organizace</t>
  </si>
  <si>
    <t>částka v Kč</t>
  </si>
  <si>
    <t>Mateřská škola Boršov nad Vltavou</t>
  </si>
  <si>
    <t>Mateřská škola, K. Štěcha 5, České Budějovice</t>
  </si>
  <si>
    <t>Mateřská škola, Papírenská 23, České Budějovice</t>
  </si>
  <si>
    <t>Mateřská škola Sedmikráska, Železničářská 12, Č.Budějovice</t>
  </si>
  <si>
    <t>Mateřská škola, Vrchlického nábřeží 1a, České Budějovice</t>
  </si>
  <si>
    <t>Mateřská škola Hluboká nad Vltavou</t>
  </si>
  <si>
    <t>Mateřská škola Cvrček</t>
  </si>
  <si>
    <t>Mateřská škola Včelná</t>
  </si>
  <si>
    <t>Mateřská škola Žabovřesky, okres České Budějovice</t>
  </si>
  <si>
    <t>Mateřská škola Borovany</t>
  </si>
  <si>
    <t>Mateřská škola Nové Hrady</t>
  </si>
  <si>
    <t>Mateřská škola Trhové Sviny</t>
  </si>
  <si>
    <t xml:space="preserve">Mateřská škola  Týn nad Vltavou </t>
  </si>
  <si>
    <t>Mateřská škola, Český Krumlov, Vyšehrad 168</t>
  </si>
  <si>
    <t>Mateřská škola, Český Krumlov, Plešivec II/391</t>
  </si>
  <si>
    <t>Mateřská škola Kaplice, Nové Domovy 221</t>
  </si>
  <si>
    <t>Mateřská škola Kaplice, 1.máje 771</t>
  </si>
  <si>
    <t xml:space="preserve">Mateřská škola Netřebice, okres Český Krumlov </t>
  </si>
  <si>
    <t xml:space="preserve">Mateřská škola ve  Velešíně </t>
  </si>
  <si>
    <t>3. mateřská škola Jindřichův Hradec III, Vajgar 594</t>
  </si>
  <si>
    <t>Mateřská škola Kunžak</t>
  </si>
  <si>
    <t>Mateřská škola Dačice</t>
  </si>
  <si>
    <t>3. mateřská škola Třeboň, Jeronýmova 183</t>
  </si>
  <si>
    <t>Mateřská škola Kestřany, okres Písek</t>
  </si>
  <si>
    <t>Mateřská škola Dobev, okres Písek</t>
  </si>
  <si>
    <t>Mateřská škola Prachatice</t>
  </si>
  <si>
    <t>Mateřská škola Volary, okres Prachatice</t>
  </si>
  <si>
    <t>Mateřská škola, Vimperk, 1.máje 180, příspěvková organizace</t>
  </si>
  <si>
    <t>Mateřská škola Vimperk, Klostermannova 365, okres Prachatice</t>
  </si>
  <si>
    <t>Mateřská škola Blatná, Vrchlického</t>
  </si>
  <si>
    <t>Mateřská škola Bavorov, okres Strakonice</t>
  </si>
  <si>
    <t>Mateřská škola Zahrádka Sezimovo Ústí, Kaplického 1037</t>
  </si>
  <si>
    <t>Mateřská škola Tábor, Sokolovská 2417</t>
  </si>
  <si>
    <t>00582735</t>
  </si>
  <si>
    <t>Mateřská škola Mezimostí Veselí nad Lužnicí, Třída Čs.armády 308</t>
  </si>
  <si>
    <t>Celkem § 3111 - Mateřské školy</t>
  </si>
  <si>
    <t>04677773</t>
  </si>
  <si>
    <t>Základní škola a Mateřská škola, E. Destinové 46, České Budějovice</t>
  </si>
  <si>
    <t>Základní škola a Mateřská škola J. Š. Baara, Jírovcova 9/a, České Budějovice</t>
  </si>
  <si>
    <t>Základní škola, Dukelská 11, České Budějovice</t>
  </si>
  <si>
    <t>00581542</t>
  </si>
  <si>
    <t>Základní škola, Grünwaldova 13, České Budějovice</t>
  </si>
  <si>
    <t>00581577</t>
  </si>
  <si>
    <t>Základní škola a Mateřská škola, Kubatova 1, České Budějovice</t>
  </si>
  <si>
    <t>00581585</t>
  </si>
  <si>
    <t>Základní škola Máj I, M. Chlajna 21, České Budějovice</t>
  </si>
  <si>
    <t>00581551</t>
  </si>
  <si>
    <t>Základní škola Máj II, M. Chlajna 23, České Budějovice</t>
  </si>
  <si>
    <t>00581631</t>
  </si>
  <si>
    <t>Základní škola, Matice školské 3, České Budějovice</t>
  </si>
  <si>
    <t>Základní škola, Nerudova 9, České Budějovice</t>
  </si>
  <si>
    <t>04677722</t>
  </si>
  <si>
    <t>Základní škola a Mateřská škola, Nová 5, České Budějovice</t>
  </si>
  <si>
    <t>Základní škola, České Budějovice, Oskara Nedbala 30</t>
  </si>
  <si>
    <t>Základní škola a Mateřská škola,  L. Kuby 48, České Budějovice</t>
  </si>
  <si>
    <t>Základní škola, Pohůrecká 16, České Budějovice</t>
  </si>
  <si>
    <t>00666131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</si>
  <si>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</si>
  <si>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</si>
  <si>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Dříteň </t>
  </si>
  <si>
    <t>Základní škola Hluboká nad Vltavou, okres České Budějovice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</si>
  <si>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</si>
  <si>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</si>
  <si>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</si>
  <si>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>Základní škola a Mateřská škola Rudolfov</t>
  </si>
  <si>
    <t>07309309</t>
  </si>
  <si>
    <t>Jubilejní základní škola svatováclavská ve Strýčicích</t>
  </si>
  <si>
    <t>Základní škola a Mateřská škola Ševětín</t>
  </si>
  <si>
    <t xml:space="preserve">Základní škola a Mateřská škola  Horní Stropnice </t>
  </si>
  <si>
    <t>Základní škola  Nové Hrady, okres České Budějovice</t>
  </si>
  <si>
    <t>00581658</t>
  </si>
  <si>
    <t xml:space="preserve">Základní škola Trhové Sviny </t>
  </si>
  <si>
    <t>Základní škola a Mateřská škola Dolní Bukovsko</t>
  </si>
  <si>
    <t xml:space="preserve">Základní škola a Mateřská škola Chrášťany </t>
  </si>
  <si>
    <t>Základní škola Týn nad Vltavou, Hlinecká</t>
  </si>
  <si>
    <t>Základní škola  Týn nad Vltavou, Malá Strana</t>
  </si>
  <si>
    <t>00583588</t>
  </si>
  <si>
    <t xml:space="preserve">Základní škola a Mateřská škola  Brloh </t>
  </si>
  <si>
    <t>00583731</t>
  </si>
  <si>
    <t>Základní škola Český Krumlov, Linecká 43</t>
  </si>
  <si>
    <t>00583685</t>
  </si>
  <si>
    <t xml:space="preserve">Základní škola Český Krumlov, Za Nádražím 222 </t>
  </si>
  <si>
    <t>00583791</t>
  </si>
  <si>
    <t>Základní škola a Mateřská škola Frymburk</t>
  </si>
  <si>
    <t>Základní škola a Mateřská škola Horní Planá</t>
  </si>
  <si>
    <t>00583707</t>
  </si>
  <si>
    <t>Základní škola a Mateřská škola Křemže</t>
  </si>
  <si>
    <t>00583677</t>
  </si>
  <si>
    <t>Základní škola a Mateřská škola  Loučovice</t>
  </si>
  <si>
    <t>Základní škola a Mateřská škola Vyšší Brod</t>
  </si>
  <si>
    <t>00583766</t>
  </si>
  <si>
    <t>Základní škola a Mateřská škola Benešov nad Černou</t>
  </si>
  <si>
    <t>00583596</t>
  </si>
  <si>
    <t>Základní škola a Mateřská škola Besednice, okres Český Krumlov</t>
  </si>
  <si>
    <t>00583634</t>
  </si>
  <si>
    <t xml:space="preserve">Základní škola Kaplice, Fantova 446 </t>
  </si>
  <si>
    <t>00583669</t>
  </si>
  <si>
    <t xml:space="preserve">Základní škola Kaplice, Školní 226 </t>
  </si>
  <si>
    <t>00583651</t>
  </si>
  <si>
    <t xml:space="preserve">Základní škola a Mateřská škola  Malonty </t>
  </si>
  <si>
    <t>00583723</t>
  </si>
  <si>
    <t>Základní škola Velešín, okres Český Krumlov</t>
  </si>
  <si>
    <t>Základní škola a Mateřská škola Deštná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</si>
  <si>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</si>
  <si>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</si>
  <si>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</si>
  <si>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Vajgar 592</t>
  </si>
  <si>
    <t>Základní škola Jindřichův Hradec V, Větrná 54</t>
  </si>
  <si>
    <t>Základní škola a Mateřská škola Kardašova Řečice</t>
  </si>
  <si>
    <t>Základní škola a Mateřská škola Nová Bystřice</t>
  </si>
  <si>
    <t>Základní škola Nová Včelnice, příspěvková organizace</t>
  </si>
  <si>
    <t>Základní škola a Mateřská škola Stráž nad Nežárkou</t>
  </si>
  <si>
    <t>Základní škola Dačice, Komenského 7, okres Jindřichův Hradec</t>
  </si>
  <si>
    <t>Základní škola Dačice, Boženy Němcové 213, okres Jindřichův Hradec</t>
  </si>
  <si>
    <t>Základní škola Slavonice, okres Jindřichův Hradec</t>
  </si>
  <si>
    <t xml:space="preserve">Základní škola a Mateřská škola Staré Hobzí </t>
  </si>
  <si>
    <t>Základní škola a Mateřská škola Studená, okres Jindřichův Hradec</t>
  </si>
  <si>
    <t>Základní škola a Mateřská škola České Velenice</t>
  </si>
  <si>
    <t>Základní škola Chlum u Třeboně, okres Jindřichův Hradec</t>
  </si>
  <si>
    <t>Základní škola a Mateřská škola Lomnice nad Lužnicí</t>
  </si>
  <si>
    <t>Základní škola T. G. Masaryka Suchdol nad Lužnicí, okres Jindřichův Hradec</t>
  </si>
  <si>
    <t>Základní škola Třeboň, Sokolská 296</t>
  </si>
  <si>
    <t>Základní škola Třeboň, Na Sadech 375</t>
  </si>
  <si>
    <t>Základní škola a Mateřská škola Čimelice, okres Písek</t>
  </si>
  <si>
    <t>Základní škola Mikoláše Alše a Mateřská škola Mirotice, okres Písek</t>
  </si>
  <si>
    <t>Základní škola a mateřská škola Mirovice, okres Písek</t>
  </si>
  <si>
    <t>Základní škola Svobodná a Mateřská škola Písek, Šobrova 2070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</si>
  <si>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</si>
  <si>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</si>
  <si>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</si>
  <si>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</si>
  <si>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</si>
  <si>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a Mateřská škola Záhoří</t>
  </si>
  <si>
    <t>Základní škola a Mateřská škola Bernartice, okres Písek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</si>
  <si>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</si>
  <si>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</si>
  <si>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</si>
  <si>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Mistra Jana Husa a Mateřská škola Husinec</t>
  </si>
  <si>
    <t>Základní škola a Mateřská škola Lhenice</t>
  </si>
  <si>
    <t>Základní škola, Netolice, okres Prachatice</t>
  </si>
  <si>
    <t>00583278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</si>
  <si>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</si>
  <si>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</si>
  <si>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</si>
  <si>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</si>
  <si>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profesora Josefa Brože, Vlachovo Březí, okres Prachatice</t>
  </si>
  <si>
    <t>00583391</t>
  </si>
  <si>
    <t>Základní škola Volary, příspěvková organizace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</si>
  <si>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</si>
  <si>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</si>
  <si>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</si>
  <si>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00583383</t>
  </si>
  <si>
    <t>Základní škola a Mateřská škola Zdíkov</t>
  </si>
  <si>
    <t>Základní škola a Mateřská škola Čestice</t>
  </si>
  <si>
    <t>Základní škola a Mateřská škola Katovice, okres Strakonice</t>
  </si>
  <si>
    <t>Základní škola F. L. Čelakovského, Strakonice, Jezerní 1280</t>
  </si>
  <si>
    <t>Základní škola Strakonice, Dukelská 166</t>
  </si>
  <si>
    <t>Základní škola a Mateřská škola Štěkeň, okres Strakonice</t>
  </si>
  <si>
    <t>Základní škola a Mateřská škola Volenice, okres Strakonice</t>
  </si>
  <si>
    <t>Základní škola Volyně, okres Strakonice</t>
  </si>
  <si>
    <t xml:space="preserve">Základní škola J.A.Komenského Blatná, okr. Strakonice </t>
  </si>
  <si>
    <t xml:space="preserve">Základní škola T.G.Masaryka Blatná, okr. Strakonice </t>
  </si>
  <si>
    <t>Základní škola Bavorov, okres Strakonice</t>
  </si>
  <si>
    <t>Základní škola a Gymnázium Vodňany</t>
  </si>
  <si>
    <t>Základní škola Františka Křižíka Bechyně</t>
  </si>
  <si>
    <t>71002464</t>
  </si>
  <si>
    <t>Základní škola a Mateřská škola Borotín, okres Tábor</t>
  </si>
  <si>
    <t>00582671</t>
  </si>
  <si>
    <t>Základní škola Chýnov, okres Tábor</t>
  </si>
  <si>
    <t>70887489</t>
  </si>
  <si>
    <t>Základní škola a Mateřská škola Jistebnice</t>
  </si>
  <si>
    <t>69561656</t>
  </si>
  <si>
    <t>Základní škola a Mateřská škola Malšice, okres Tábor</t>
  </si>
  <si>
    <t>70941912</t>
  </si>
  <si>
    <t>Základní škola a Mateřská škola Mladá Vožice</t>
  </si>
  <si>
    <t>70890773</t>
  </si>
  <si>
    <t>Základní škola a Mateřská škola Opařany</t>
  </si>
  <si>
    <t>00582727</t>
  </si>
  <si>
    <t>Základní škola Planá nad Lužnicí, okres Tábor</t>
  </si>
  <si>
    <t>Základní škola a Mateřská škola Sezimovo Ústí, 9.května 489, okres Tábor</t>
  </si>
  <si>
    <t>00582620</t>
  </si>
  <si>
    <t>Základní škola Sezimovo Ústí, Školní náměstí 628, okres Tábor</t>
  </si>
  <si>
    <t>Základní škola a Mateřská škola Tábor, Helsinská 2732</t>
  </si>
  <si>
    <t xml:space="preserve">Základní škola a Mateřská škola Tábor, Husova 1570 </t>
  </si>
  <si>
    <t>00582590</t>
  </si>
  <si>
    <t>Základní škola a Mateřská škola Tábor, náměstí Mikuláše z Husi 45</t>
  </si>
  <si>
    <t>00582859</t>
  </si>
  <si>
    <t>Základní škola Tábor, Zborovská 2696</t>
  </si>
  <si>
    <t>00582841</t>
  </si>
  <si>
    <t>Základní škola Soběslav, tř. Dr. Edvarda Beneše 50</t>
  </si>
  <si>
    <t>00582786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</si>
  <si>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</si>
  <si>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</si>
  <si>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</si>
  <si>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Celkem § 3113 - Základní školy</t>
  </si>
  <si>
    <t>Základní škola a mateřská škola Srubec</t>
  </si>
  <si>
    <t>Základní škola a Mateřská škola Borek</t>
  </si>
  <si>
    <t xml:space="preserve">Základní škola Boršov nad Vltavou  </t>
  </si>
  <si>
    <t>Základní škola a Mateřská škola, Vl. Rady 1, České Budějovice</t>
  </si>
  <si>
    <t>Základní škola a Mateřská škola T.G.Masaryka, Rudolfovská 143, České Budějovice</t>
  </si>
  <si>
    <t xml:space="preserve">Základní škola a Mateřská škola Doudleby </t>
  </si>
  <si>
    <t xml:space="preserve">Základní škola a Mateřská škola Hosín </t>
  </si>
  <si>
    <t xml:space="preserve">Základní škola a mateřská škola Nedabyle </t>
  </si>
  <si>
    <t xml:space="preserve">Základní škola a Mateřská škola Římov </t>
  </si>
  <si>
    <t xml:space="preserve">Základní škola a Mateřská škola Zahájí </t>
  </si>
  <si>
    <t xml:space="preserve">Základní škola a Mateřská škola Petříkov </t>
  </si>
  <si>
    <t>Základní škola a Mateřská škola Neznašov</t>
  </si>
  <si>
    <t xml:space="preserve">Základní škola a Mateřská škola Temelín </t>
  </si>
  <si>
    <t>Základní škola a Mateřská škola v  Hořicích na Šumavě</t>
  </si>
  <si>
    <t>Základní škola a Mateřská škola Kájov</t>
  </si>
  <si>
    <t>Základní škola a Mateřská škola  Lipno nad Vltavou</t>
  </si>
  <si>
    <t>Základní škola a Mateřská škola Zubčice</t>
  </si>
  <si>
    <t xml:space="preserve">Základní škola a Mateřská škola Rožmitál na Šumavě, okres Český Krumlov </t>
  </si>
  <si>
    <t xml:space="preserve">Základní škola a Mateřská škola Budíškovice </t>
  </si>
  <si>
    <t xml:space="preserve">Základní škola a Mateřská škola Dešná </t>
  </si>
  <si>
    <t>Základní škola a Mateřská škola Lužnice p. o.</t>
  </si>
  <si>
    <t xml:space="preserve">Základní škola a mateřská škola Novosedly nad Nežárkou </t>
  </si>
  <si>
    <t>Základní škola a Mateřská škola Kluky, okr. Písek</t>
  </si>
  <si>
    <t>Základní škola a Mateřská škola Dub, okres Prachatice</t>
  </si>
  <si>
    <t>Základní škola Vitějovice, okres Prachatice</t>
  </si>
  <si>
    <t>Základní škola a Mateřská škola Borová Lada</t>
  </si>
  <si>
    <t>Základní škola a Mateřská škola Horní Vltavice</t>
  </si>
  <si>
    <t>Základní škola a Mateřská škola Malenice, okres Strakonice</t>
  </si>
  <si>
    <t>Základní škola a Mateřská škola Střelské Hoštice, okres Strakonice</t>
  </si>
  <si>
    <t xml:space="preserve">Základní škola a Mateřská škola Lnáře </t>
  </si>
  <si>
    <t>75000580</t>
  </si>
  <si>
    <t>Základní škola a Mateřská škola Dražice, okres Tábor</t>
  </si>
  <si>
    <t>75001250</t>
  </si>
  <si>
    <t>Základní škola a Mateřská škola Slapy</t>
  </si>
  <si>
    <t>Zakladní škola a mateřská škola Stádlec</t>
  </si>
  <si>
    <t>Základní škola a Mateřská škola Tábor  -Čekanice, Průběžná 116</t>
  </si>
  <si>
    <t>Základní škola a Mateřská škola Tábor - Měšice, Míkova 64</t>
  </si>
  <si>
    <t>70988218</t>
  </si>
  <si>
    <t>Základní škola a Mateřská škola Želeč, okres Tábor</t>
  </si>
  <si>
    <t>Celkem § 3117 - První stupeň základních škol</t>
  </si>
  <si>
    <t>Střední odborné učiliště služeb Vodňany, Zeyerovy sady 43/II</t>
  </si>
  <si>
    <t>Celkem § 3123 - Střední školy poskytující střední vzdělání s výučním listem</t>
  </si>
  <si>
    <t>Školní jídelna, U Tří lvů 2b, České Budějovice</t>
  </si>
  <si>
    <t>Školní jídelna Dačice, Boženy Němcové 213</t>
  </si>
  <si>
    <t>Školní jídelna České Velenice</t>
  </si>
  <si>
    <t>00582751</t>
  </si>
  <si>
    <t>Školní jídelna Veselí nad Lužnicí, Blatské sídliště 23</t>
  </si>
  <si>
    <t>Celkem § 3141 - Školní stravování</t>
  </si>
  <si>
    <t>Základní umělecká škola a Mateřská škola, Vlachovo Březí, okres Prachatice</t>
  </si>
  <si>
    <t>Celkem § 3231 - Základní umělecké školy</t>
  </si>
  <si>
    <t xml:space="preserve">Celkem § 3233 - Střediska volného času </t>
  </si>
  <si>
    <t>Kontrolní mezisoučet</t>
  </si>
  <si>
    <t>Celkem § 3114 - Základní školy pro žáky se speciálními vzdělávacími potřebami</t>
  </si>
  <si>
    <t>00583839</t>
  </si>
  <si>
    <t>Celkem § 3121 - Gymnázia</t>
  </si>
  <si>
    <t>00582239</t>
  </si>
  <si>
    <t>00510874</t>
  </si>
  <si>
    <t>00073181</t>
  </si>
  <si>
    <t>00666718</t>
  </si>
  <si>
    <t>00512281</t>
  </si>
  <si>
    <t>00667391</t>
  </si>
  <si>
    <t>Celkem § 3122 - Střední odborné školy</t>
  </si>
  <si>
    <t>00582158</t>
  </si>
  <si>
    <t>00582336</t>
  </si>
  <si>
    <t>00073130</t>
  </si>
  <si>
    <t>00583855</t>
  </si>
  <si>
    <t>00510912</t>
  </si>
  <si>
    <t>00511382</t>
  </si>
  <si>
    <t>00477419</t>
  </si>
  <si>
    <t>00668079</t>
  </si>
  <si>
    <t>00476919</t>
  </si>
  <si>
    <t>Celkem § 3126 - Konzervatoře</t>
  </si>
  <si>
    <t>Celkem § 3147 - Domovy mládeže</t>
  </si>
  <si>
    <t>Mateřská škola,České Budějovice, Preslova 592/2</t>
  </si>
  <si>
    <t>První úprava rozpisu rozpočtu přímých výdajů na vzdělávání na jednotlivé školy, jejichž zřizovatelem je obec a dobrovolný svazek obcí</t>
  </si>
  <si>
    <t>První úprava rozpisu rozpočtu přímých výdajů na vzdělávání na jednotlivé školy, jejichž zřizovatelem je kraj</t>
  </si>
  <si>
    <t>Příloha mat. č. 186/ZK/24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</si>
</sst>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_-* #,##0\ &quot;Kčs&quot;_-;\-* #,##0\ &quot;Kčs&quot;_-;_-* &quot;-&quot;\ &quot;Kčs&quot;_-;_-@_-"/>
    <numFmt numFmtId="174" formatCode="_-* #,##0\ _K_č_s_-;\-* #,##0\ _K_č_s_-;_-* &quot;-&quot;\ _K_č_s_-;_-@_-"/>
    <numFmt numFmtId="175" formatCode="_-* #,##0.00\ &quot;Kčs&quot;_-;\-* #,##0.00\ &quot;Kčs&quot;_-;_-* &quot;-&quot;??\ &quot;Kčs&quot;_-;_-@_-"/>
    <numFmt numFmtId="176" formatCode="_-* #,##0.00\ _K_č_s_-;\-* #,##0.00\ _K_č_s_-;_-* &quot;-&quot;??\ _K_č_s_-;_-@_-"/>
    <numFmt numFmtId="177" formatCode="[$¥€-2]\ #\ ##,000_);[Red]\([$€-2]\ #\ ##,000\)"/>
    <numFmt numFmtId="178" formatCode="#,##0.0000"/>
    <numFmt numFmtId="179" formatCode="0.0000"/>
    <numFmt numFmtId="180" formatCode="#,##0_ ;\-#,##0\ "/>
    <numFmt numFmtId="181" formatCode="#,##0.00_ ;\-#,##0.00\ "/>
    <numFmt numFmtId="182" formatCode="_-#,##0.00;\-#,##0.0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7" fillId="0" borderId="0" xfId="54">
      <alignment/>
      <protection/>
    </xf>
    <xf numFmtId="0" fontId="44" fillId="0" borderId="0" xfId="54" applyFont="1" applyAlignment="1">
      <alignment horizontal="center"/>
      <protection/>
    </xf>
    <xf numFmtId="0" fontId="4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right"/>
      <protection/>
    </xf>
    <xf numFmtId="0" fontId="4" fillId="0" borderId="12" xfId="54" applyFont="1" applyBorder="1" applyAlignment="1">
      <alignment horizontal="right"/>
      <protection/>
    </xf>
    <xf numFmtId="0" fontId="45" fillId="0" borderId="11" xfId="50" applyFont="1" applyBorder="1" applyAlignment="1">
      <alignment horizontal="right" wrapText="1"/>
      <protection/>
    </xf>
    <xf numFmtId="0" fontId="46" fillId="0" borderId="12" xfId="54" applyFont="1" applyBorder="1" applyAlignment="1">
      <alignment horizontal="right"/>
      <protection/>
    </xf>
    <xf numFmtId="0" fontId="46" fillId="0" borderId="11" xfId="54" applyFont="1" applyBorder="1" applyAlignment="1">
      <alignment horizontal="right"/>
      <protection/>
    </xf>
    <xf numFmtId="49" fontId="46" fillId="0" borderId="11" xfId="54" applyNumberFormat="1" applyFont="1" applyBorder="1" applyAlignment="1">
      <alignment horizontal="left" vertical="center" wrapText="1"/>
      <protection/>
    </xf>
    <xf numFmtId="0" fontId="5" fillId="0" borderId="12" xfId="54" applyFont="1" applyBorder="1" applyAlignment="1">
      <alignment horizontal="right" vertical="center" wrapText="1"/>
      <protection/>
    </xf>
    <xf numFmtId="0" fontId="4" fillId="0" borderId="11" xfId="54" applyFont="1" applyBorder="1" applyAlignment="1">
      <alignment horizontal="right" wrapText="1"/>
      <protection/>
    </xf>
    <xf numFmtId="1" fontId="47" fillId="0" borderId="13" xfId="54" applyNumberFormat="1" applyFont="1" applyBorder="1" applyAlignment="1">
      <alignment horizontal="right" vertical="center"/>
      <protection/>
    </xf>
    <xf numFmtId="1" fontId="46" fillId="0" borderId="14" xfId="54" applyNumberFormat="1" applyFont="1" applyBorder="1" applyAlignment="1" quotePrefix="1">
      <alignment horizontal="right" vertical="center"/>
      <protection/>
    </xf>
    <xf numFmtId="49" fontId="46" fillId="0" borderId="15" xfId="54" applyNumberFormat="1" applyFont="1" applyBorder="1" applyAlignment="1">
      <alignment horizontal="right" vertical="center" wrapText="1"/>
      <protection/>
    </xf>
    <xf numFmtId="49" fontId="46" fillId="0" borderId="12" xfId="54" applyNumberFormat="1" applyFont="1" applyBorder="1" applyAlignment="1">
      <alignment horizontal="left" vertical="center" wrapText="1"/>
      <protection/>
    </xf>
    <xf numFmtId="49" fontId="46" fillId="0" borderId="16" xfId="54" applyNumberFormat="1" applyFont="1" applyBorder="1" applyAlignment="1">
      <alignment horizontal="right" vertical="center" wrapText="1"/>
      <protection/>
    </xf>
    <xf numFmtId="49" fontId="46" fillId="0" borderId="16" xfId="54" applyNumberFormat="1" applyFont="1" applyBorder="1" applyAlignment="1" quotePrefix="1">
      <alignment horizontal="right" vertical="center" wrapText="1"/>
      <protection/>
    </xf>
    <xf numFmtId="49" fontId="4" fillId="0" borderId="16" xfId="54" applyNumberFormat="1" applyFont="1" applyBorder="1" applyAlignment="1">
      <alignment horizontal="right" vertical="center" wrapText="1"/>
      <protection/>
    </xf>
    <xf numFmtId="49" fontId="4" fillId="0" borderId="11" xfId="54" applyNumberFormat="1" applyFont="1" applyBorder="1" applyAlignment="1">
      <alignment horizontal="left" vertical="center" wrapText="1"/>
      <protection/>
    </xf>
    <xf numFmtId="1" fontId="47" fillId="0" borderId="17" xfId="54" applyNumberFormat="1" applyFont="1" applyBorder="1" applyAlignment="1">
      <alignment horizontal="right" vertical="center"/>
      <protection/>
    </xf>
    <xf numFmtId="49" fontId="46" fillId="0" borderId="18" xfId="54" applyNumberFormat="1" applyFont="1" applyBorder="1" applyAlignment="1">
      <alignment horizontal="left" vertical="center" wrapText="1"/>
      <protection/>
    </xf>
    <xf numFmtId="49" fontId="46" fillId="0" borderId="19" xfId="54" applyNumberFormat="1" applyFont="1" applyBorder="1" applyAlignment="1">
      <alignment horizontal="right" vertical="center" wrapText="1"/>
      <protection/>
    </xf>
    <xf numFmtId="49" fontId="46" fillId="0" borderId="20" xfId="54" applyNumberFormat="1" applyFont="1" applyBorder="1" applyAlignment="1">
      <alignment horizontal="right" vertical="center" wrapText="1"/>
      <protection/>
    </xf>
    <xf numFmtId="49" fontId="46" fillId="0" borderId="21" xfId="54" applyNumberFormat="1" applyFont="1" applyBorder="1" applyAlignment="1">
      <alignment horizontal="left" vertical="center" wrapText="1"/>
      <protection/>
    </xf>
    <xf numFmtId="0" fontId="45" fillId="0" borderId="0" xfId="54" applyFont="1" applyAlignment="1">
      <alignment horizontal="right"/>
      <protection/>
    </xf>
    <xf numFmtId="0" fontId="4" fillId="0" borderId="22" xfId="54" applyFont="1" applyBorder="1" applyAlignment="1">
      <alignment horizontal="left" wrapText="1"/>
      <protection/>
    </xf>
    <xf numFmtId="1" fontId="47" fillId="0" borderId="23" xfId="54" applyNumberFormat="1" applyFont="1" applyBorder="1" applyAlignment="1">
      <alignment horizontal="left" vertical="center" wrapText="1"/>
      <protection/>
    </xf>
    <xf numFmtId="0" fontId="4" fillId="0" borderId="24" xfId="54" applyFont="1" applyBorder="1" applyAlignment="1">
      <alignment horizontal="right" wrapText="1"/>
      <protection/>
    </xf>
    <xf numFmtId="0" fontId="4" fillId="0" borderId="11" xfId="54" applyFont="1" applyBorder="1" applyAlignment="1">
      <alignment horizontal="left" wrapText="1"/>
      <protection/>
    </xf>
    <xf numFmtId="0" fontId="46" fillId="0" borderId="11" xfId="54" applyFont="1" applyBorder="1" applyAlignment="1">
      <alignment horizontal="left" wrapText="1"/>
      <protection/>
    </xf>
    <xf numFmtId="0" fontId="4" fillId="0" borderId="25" xfId="54" applyFont="1" applyBorder="1" applyAlignment="1">
      <alignment horizontal="right" wrapText="1"/>
      <protection/>
    </xf>
    <xf numFmtId="0" fontId="4" fillId="0" borderId="16" xfId="54" applyFont="1" applyBorder="1" applyAlignment="1">
      <alignment horizontal="right" wrapText="1"/>
      <protection/>
    </xf>
    <xf numFmtId="0" fontId="4" fillId="0" borderId="16" xfId="54" applyFont="1" applyBorder="1" applyAlignment="1" quotePrefix="1">
      <alignment horizontal="right"/>
      <protection/>
    </xf>
    <xf numFmtId="0" fontId="46" fillId="0" borderId="16" xfId="54" applyFont="1" applyBorder="1" applyAlignment="1">
      <alignment horizontal="right"/>
      <protection/>
    </xf>
    <xf numFmtId="0" fontId="4" fillId="0" borderId="16" xfId="54" applyFont="1" applyBorder="1" applyAlignment="1">
      <alignment horizontal="right"/>
      <protection/>
    </xf>
    <xf numFmtId="0" fontId="4" fillId="0" borderId="16" xfId="54" applyFont="1" applyBorder="1" applyAlignment="1" quotePrefix="1">
      <alignment horizontal="right" wrapText="1"/>
      <protection/>
    </xf>
    <xf numFmtId="0" fontId="4" fillId="0" borderId="26" xfId="54" applyFont="1" applyBorder="1" applyAlignment="1">
      <alignment horizontal="right" wrapText="1"/>
      <protection/>
    </xf>
    <xf numFmtId="0" fontId="4" fillId="0" borderId="27" xfId="54" applyFont="1" applyBorder="1" applyAlignment="1">
      <alignment horizontal="left" wrapText="1"/>
      <protection/>
    </xf>
    <xf numFmtId="0" fontId="46" fillId="0" borderId="16" xfId="54" applyFont="1" applyBorder="1" applyAlignment="1">
      <alignment horizontal="right" wrapText="1"/>
      <protection/>
    </xf>
    <xf numFmtId="0" fontId="46" fillId="0" borderId="16" xfId="54" applyFont="1" applyBorder="1" applyAlignment="1" quotePrefix="1">
      <alignment horizontal="right" wrapText="1"/>
      <protection/>
    </xf>
    <xf numFmtId="0" fontId="46" fillId="0" borderId="16" xfId="54" applyFont="1" applyBorder="1" applyAlignment="1" quotePrefix="1">
      <alignment horizontal="right"/>
      <protection/>
    </xf>
    <xf numFmtId="0" fontId="4" fillId="0" borderId="15" xfId="54" applyFont="1" applyBorder="1" applyAlignment="1">
      <alignment horizontal="right" wrapText="1"/>
      <protection/>
    </xf>
    <xf numFmtId="0" fontId="4" fillId="0" borderId="12" xfId="54" applyFont="1" applyBorder="1" applyAlignment="1">
      <alignment horizontal="left" wrapText="1"/>
      <protection/>
    </xf>
    <xf numFmtId="1" fontId="47" fillId="0" borderId="13" xfId="54" applyNumberFormat="1" applyFont="1" applyBorder="1" applyAlignment="1">
      <alignment horizontal="left" vertical="center" wrapText="1"/>
      <protection/>
    </xf>
    <xf numFmtId="0" fontId="45" fillId="0" borderId="0" xfId="54" applyFont="1">
      <alignment/>
      <protection/>
    </xf>
    <xf numFmtId="4" fontId="7" fillId="0" borderId="0" xfId="54" applyNumberFormat="1" applyFont="1">
      <alignment/>
      <protection/>
    </xf>
    <xf numFmtId="4" fontId="27" fillId="0" borderId="0" xfId="54" applyNumberFormat="1">
      <alignment/>
      <protection/>
    </xf>
    <xf numFmtId="0" fontId="4" fillId="0" borderId="14" xfId="54" applyFont="1" applyBorder="1" applyAlignment="1">
      <alignment horizontal="right" wrapText="1"/>
      <protection/>
    </xf>
    <xf numFmtId="49" fontId="46" fillId="0" borderId="24" xfId="54" applyNumberFormat="1" applyFont="1" applyBorder="1" applyAlignment="1">
      <alignment horizontal="right" vertical="center" wrapText="1"/>
      <protection/>
    </xf>
    <xf numFmtId="49" fontId="46" fillId="0" borderId="28" xfId="54" applyNumberFormat="1" applyFont="1" applyBorder="1" applyAlignment="1">
      <alignment horizontal="left" vertical="center" wrapText="1"/>
      <protection/>
    </xf>
    <xf numFmtId="1" fontId="46" fillId="0" borderId="14" xfId="54" applyNumberFormat="1" applyFont="1" applyBorder="1" applyAlignment="1">
      <alignment horizontal="right" vertical="center"/>
      <protection/>
    </xf>
    <xf numFmtId="49" fontId="46" fillId="0" borderId="29" xfId="54" applyNumberFormat="1" applyFont="1" applyBorder="1" applyAlignment="1">
      <alignment horizontal="right" vertical="center" wrapText="1"/>
      <protection/>
    </xf>
    <xf numFmtId="49" fontId="46" fillId="0" borderId="30" xfId="54" applyNumberFormat="1" applyFont="1" applyBorder="1" applyAlignment="1">
      <alignment horizontal="right" vertical="center" wrapText="1"/>
      <protection/>
    </xf>
    <xf numFmtId="0" fontId="4" fillId="0" borderId="31" xfId="54" applyFont="1" applyBorder="1" applyAlignment="1">
      <alignment horizontal="right" wrapText="1"/>
      <protection/>
    </xf>
    <xf numFmtId="0" fontId="4" fillId="0" borderId="32" xfId="54" applyFont="1" applyBorder="1" applyAlignment="1">
      <alignment horizontal="left" wrapText="1"/>
      <protection/>
    </xf>
    <xf numFmtId="4" fontId="48" fillId="0" borderId="0" xfId="54" applyNumberFormat="1" applyFont="1" applyAlignment="1">
      <alignment horizontal="right"/>
      <protection/>
    </xf>
    <xf numFmtId="4" fontId="44" fillId="0" borderId="0" xfId="54" applyNumberFormat="1" applyFont="1" applyAlignment="1">
      <alignment horizontal="center"/>
      <protection/>
    </xf>
    <xf numFmtId="4" fontId="44" fillId="0" borderId="33" xfId="54" applyNumberFormat="1" applyFont="1" applyBorder="1" applyAlignment="1">
      <alignment horizontal="center" vertical="center"/>
      <protection/>
    </xf>
    <xf numFmtId="4" fontId="46" fillId="0" borderId="33" xfId="54" applyNumberFormat="1" applyFont="1" applyBorder="1" applyAlignment="1">
      <alignment horizontal="right" vertical="center"/>
      <protection/>
    </xf>
    <xf numFmtId="4" fontId="46" fillId="0" borderId="34" xfId="54" applyNumberFormat="1" applyFont="1" applyBorder="1" applyAlignment="1">
      <alignment horizontal="right" vertical="center"/>
      <protection/>
    </xf>
    <xf numFmtId="4" fontId="47" fillId="0" borderId="23" xfId="54" applyNumberFormat="1" applyFont="1" applyBorder="1" applyAlignment="1">
      <alignment horizontal="right" vertical="center"/>
      <protection/>
    </xf>
    <xf numFmtId="4" fontId="46" fillId="0" borderId="35" xfId="54" applyNumberFormat="1" applyFont="1" applyBorder="1" applyAlignment="1">
      <alignment horizontal="right" vertical="center"/>
      <protection/>
    </xf>
    <xf numFmtId="4" fontId="47" fillId="0" borderId="36" xfId="54" applyNumberFormat="1" applyFont="1" applyBorder="1" applyAlignment="1">
      <alignment horizontal="right" vertical="center"/>
      <protection/>
    </xf>
    <xf numFmtId="4" fontId="46" fillId="0" borderId="37" xfId="54" applyNumberFormat="1" applyFont="1" applyBorder="1" applyAlignment="1">
      <alignment horizontal="right" vertical="center"/>
      <protection/>
    </xf>
    <xf numFmtId="4" fontId="46" fillId="0" borderId="38" xfId="54" applyNumberFormat="1" applyFont="1" applyBorder="1" applyAlignment="1">
      <alignment horizontal="right" vertical="center"/>
      <protection/>
    </xf>
    <xf numFmtId="4" fontId="47" fillId="0" borderId="39" xfId="54" applyNumberFormat="1" applyFont="1" applyBorder="1" applyAlignment="1">
      <alignment horizontal="right" vertical="center"/>
      <protection/>
    </xf>
    <xf numFmtId="4" fontId="46" fillId="0" borderId="40" xfId="54" applyNumberFormat="1" applyFont="1" applyBorder="1" applyAlignment="1">
      <alignment horizontal="right" vertical="center"/>
      <protection/>
    </xf>
    <xf numFmtId="4" fontId="49" fillId="0" borderId="0" xfId="54" applyNumberFormat="1" applyFont="1">
      <alignment/>
      <protection/>
    </xf>
    <xf numFmtId="4" fontId="45" fillId="0" borderId="0" xfId="54" applyNumberFormat="1" applyFont="1">
      <alignment/>
      <protection/>
    </xf>
    <xf numFmtId="4" fontId="6" fillId="0" borderId="23" xfId="54" applyNumberFormat="1" applyFont="1" applyBorder="1" applyAlignment="1">
      <alignment horizontal="right" vertical="center"/>
      <protection/>
    </xf>
    <xf numFmtId="4" fontId="4" fillId="0" borderId="21" xfId="54" applyNumberFormat="1" applyFont="1" applyBorder="1" applyAlignment="1">
      <alignment horizontal="right" vertical="center"/>
      <protection/>
    </xf>
    <xf numFmtId="4" fontId="6" fillId="0" borderId="39" xfId="54" applyNumberFormat="1" applyFont="1" applyBorder="1" applyAlignment="1">
      <alignment horizontal="right" vertical="center"/>
      <protection/>
    </xf>
    <xf numFmtId="4" fontId="4" fillId="0" borderId="35" xfId="54" applyNumberFormat="1" applyFont="1" applyBorder="1" applyAlignment="1">
      <alignment horizontal="right" vertical="center"/>
      <protection/>
    </xf>
    <xf numFmtId="4" fontId="4" fillId="0" borderId="34" xfId="54" applyNumberFormat="1" applyFont="1" applyBorder="1" applyAlignment="1">
      <alignment horizontal="right" vertical="center"/>
      <protection/>
    </xf>
    <xf numFmtId="0" fontId="48" fillId="0" borderId="0" xfId="54" applyFont="1" applyAlignment="1">
      <alignment horizontal="left" wrapText="1"/>
      <protection/>
    </xf>
    <xf numFmtId="0" fontId="48" fillId="0" borderId="41" xfId="54" applyFont="1" applyBorder="1" applyAlignment="1">
      <alignment horizontal="left" vertical="center" wrapText="1"/>
      <protection/>
    </xf>
    <xf numFmtId="0" fontId="48" fillId="0" borderId="23" xfId="54" applyFont="1" applyBorder="1" applyAlignment="1">
      <alignment horizontal="left" vertical="center" wrapText="1"/>
      <protection/>
    </xf>
    <xf numFmtId="0" fontId="45" fillId="0" borderId="11" xfId="50" applyFont="1" applyBorder="1" applyAlignment="1">
      <alignment horizontal="left" wrapText="1"/>
      <protection/>
    </xf>
    <xf numFmtId="0" fontId="46" fillId="0" borderId="12" xfId="54" applyFont="1" applyBorder="1" applyAlignment="1">
      <alignment horizontal="left" wrapText="1"/>
      <protection/>
    </xf>
    <xf numFmtId="0" fontId="5" fillId="0" borderId="12" xfId="54" applyFont="1" applyBorder="1" applyAlignment="1">
      <alignment horizontal="left" vertical="center" wrapText="1"/>
      <protection/>
    </xf>
    <xf numFmtId="1" fontId="46" fillId="0" borderId="22" xfId="54" applyNumberFormat="1" applyFont="1" applyBorder="1" applyAlignment="1">
      <alignment horizontal="left" vertical="center" wrapText="1"/>
      <protection/>
    </xf>
    <xf numFmtId="1" fontId="47" fillId="0" borderId="17" xfId="54" applyNumberFormat="1" applyFont="1" applyBorder="1" applyAlignment="1">
      <alignment horizontal="left" vertical="center" wrapText="1"/>
      <protection/>
    </xf>
    <xf numFmtId="0" fontId="44" fillId="0" borderId="0" xfId="54" applyFont="1" applyAlignment="1">
      <alignment horizontal="left" wrapText="1"/>
      <protection/>
    </xf>
    <xf numFmtId="1" fontId="47" fillId="0" borderId="0" xfId="54" applyNumberFormat="1" applyFont="1" applyAlignment="1">
      <alignment horizontal="left" vertical="top" wrapText="1"/>
      <protection/>
    </xf>
    <xf numFmtId="1" fontId="50" fillId="0" borderId="0" xfId="54" applyNumberFormat="1" applyFont="1" applyAlignment="1">
      <alignment horizontal="left" vertical="top" wrapText="1"/>
      <protection/>
    </xf>
    <xf numFmtId="0" fontId="27" fillId="0" borderId="0" xfId="54" applyAlignment="1">
      <alignment horizontal="left" wrapText="1"/>
      <protection/>
    </xf>
    <xf numFmtId="49" fontId="46" fillId="0" borderId="16" xfId="54" applyNumberFormat="1" applyFont="1" applyFill="1" applyBorder="1" applyAlignment="1" quotePrefix="1">
      <alignment horizontal="right" vertical="center" wrapText="1"/>
      <protection/>
    </xf>
    <xf numFmtId="49" fontId="46" fillId="0" borderId="11" xfId="54" applyNumberFormat="1" applyFont="1" applyFill="1" applyBorder="1" applyAlignment="1">
      <alignment horizontal="left" vertical="center" wrapText="1"/>
      <protection/>
    </xf>
    <xf numFmtId="4" fontId="46" fillId="0" borderId="35" xfId="54" applyNumberFormat="1" applyFont="1" applyFill="1" applyBorder="1" applyAlignment="1">
      <alignment horizontal="right" vertical="center"/>
      <protection/>
    </xf>
    <xf numFmtId="0" fontId="27" fillId="0" borderId="0" xfId="54" applyFill="1">
      <alignment/>
      <protection/>
    </xf>
    <xf numFmtId="4" fontId="46" fillId="0" borderId="11" xfId="54" applyNumberFormat="1" applyFont="1" applyBorder="1" applyAlignment="1">
      <alignment horizontal="right" vertical="center"/>
      <protection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4 5" xfId="50"/>
    <cellStyle name="normální 5" xfId="51"/>
    <cellStyle name="normální 5 2" xfId="52"/>
    <cellStyle name="Normální 6" xfId="53"/>
    <cellStyle name="normální 7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12">
    <dxf>
      <fill>
        <patternFill>
          <bgColor theme="8" tint="-0.24993999302387238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8" tint="-0.24993999302387238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theme="6" tint="-0.4999699890613556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3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0.75390625" style="1" bestFit="1" customWidth="1"/>
    <col min="2" max="2" width="77.125" style="86" customWidth="1"/>
    <col min="3" max="3" width="18.75390625" style="47" customWidth="1"/>
    <col min="4" max="4" width="3.375" style="1" customWidth="1"/>
    <col min="5" max="16384" width="9.125" style="1" customWidth="1"/>
  </cols>
  <sheetData>
    <row r="1" spans="2:3" ht="18.75">
      <c r="B1" s="75"/>
      <c r="C1" s="56" t="s">
        <v>326</v>
      </c>
    </row>
    <row r="2" spans="1:3" ht="51.75" customHeight="1" thickBot="1">
      <c r="A2" s="2"/>
      <c r="B2" s="76" t="s">
        <v>324</v>
      </c>
      <c r="C2" s="57"/>
    </row>
    <row r="3" spans="1:3" ht="42" customHeight="1" thickBot="1">
      <c r="A3" s="3" t="s">
        <v>47</v>
      </c>
      <c r="B3" s="77" t="s">
        <v>53</v>
      </c>
      <c r="C3" s="58" t="s">
        <v>54</v>
      </c>
    </row>
    <row r="4" spans="1:3" ht="15.75" customHeight="1">
      <c r="A4" s="4">
        <v>75121841</v>
      </c>
      <c r="B4" s="29" t="s">
        <v>55</v>
      </c>
      <c r="C4" s="60">
        <v>275009</v>
      </c>
    </row>
    <row r="5" spans="1:3" ht="15.75" customHeight="1">
      <c r="A5" s="4">
        <v>70877629</v>
      </c>
      <c r="B5" s="29" t="s">
        <v>56</v>
      </c>
      <c r="C5" s="60">
        <v>194587</v>
      </c>
    </row>
    <row r="6" spans="1:3" ht="15.75" customHeight="1">
      <c r="A6" s="4">
        <v>60077077</v>
      </c>
      <c r="B6" s="29" t="s">
        <v>57</v>
      </c>
      <c r="C6" s="60">
        <v>2750</v>
      </c>
    </row>
    <row r="7" spans="1:3" ht="15.75" customHeight="1">
      <c r="A7" s="4">
        <v>62537709</v>
      </c>
      <c r="B7" s="29" t="s">
        <v>58</v>
      </c>
      <c r="C7" s="60">
        <v>276509</v>
      </c>
    </row>
    <row r="8" spans="1:3" ht="15.75" customHeight="1">
      <c r="A8" s="4">
        <v>70877611</v>
      </c>
      <c r="B8" s="29" t="s">
        <v>59</v>
      </c>
      <c r="C8" s="60">
        <v>214046</v>
      </c>
    </row>
    <row r="9" spans="1:3" ht="15.75" customHeight="1">
      <c r="A9" s="4">
        <v>75000181</v>
      </c>
      <c r="B9" s="29" t="s">
        <v>60</v>
      </c>
      <c r="C9" s="60">
        <v>-256837</v>
      </c>
    </row>
    <row r="10" spans="1:3" ht="15.75" customHeight="1">
      <c r="A10" s="4">
        <v>21551359</v>
      </c>
      <c r="B10" s="29" t="s">
        <v>61</v>
      </c>
      <c r="C10" s="60">
        <v>110201</v>
      </c>
    </row>
    <row r="11" spans="1:3" ht="15.75" customHeight="1">
      <c r="A11" s="4">
        <v>75000032</v>
      </c>
      <c r="B11" s="29" t="s">
        <v>62</v>
      </c>
      <c r="C11" s="60">
        <v>1000</v>
      </c>
    </row>
    <row r="12" spans="1:3" ht="15.75" customHeight="1">
      <c r="A12" s="4">
        <v>75001349</v>
      </c>
      <c r="B12" s="29" t="s">
        <v>63</v>
      </c>
      <c r="C12" s="60">
        <v>90065</v>
      </c>
    </row>
    <row r="13" spans="1:3" ht="15.75" customHeight="1">
      <c r="A13" s="5">
        <v>62537334</v>
      </c>
      <c r="B13" s="43" t="s">
        <v>64</v>
      </c>
      <c r="C13" s="60">
        <v>275009</v>
      </c>
    </row>
    <row r="14" spans="1:3" ht="15.75" customHeight="1">
      <c r="A14" s="4">
        <v>70986240</v>
      </c>
      <c r="B14" s="29" t="s">
        <v>65</v>
      </c>
      <c r="C14" s="60">
        <v>324070</v>
      </c>
    </row>
    <row r="15" spans="1:3" ht="15.75" customHeight="1">
      <c r="A15" s="4">
        <v>62537385</v>
      </c>
      <c r="B15" s="29" t="s">
        <v>66</v>
      </c>
      <c r="C15" s="60">
        <v>100044</v>
      </c>
    </row>
    <row r="16" spans="1:3" ht="15.75" customHeight="1">
      <c r="A16" s="5">
        <v>60077204</v>
      </c>
      <c r="B16" s="43" t="s">
        <v>67</v>
      </c>
      <c r="C16" s="60">
        <v>159606</v>
      </c>
    </row>
    <row r="17" spans="1:3" ht="15.75" customHeight="1">
      <c r="A17" s="4">
        <v>70946663</v>
      </c>
      <c r="B17" s="29" t="s">
        <v>68</v>
      </c>
      <c r="C17" s="60">
        <v>428092</v>
      </c>
    </row>
    <row r="18" spans="1:3" ht="15.75" customHeight="1">
      <c r="A18" s="4">
        <v>70946710</v>
      </c>
      <c r="B18" s="29" t="s">
        <v>69</v>
      </c>
      <c r="C18" s="60">
        <v>-24864</v>
      </c>
    </row>
    <row r="19" spans="1:3" ht="15.75" customHeight="1">
      <c r="A19" s="6">
        <v>60630108</v>
      </c>
      <c r="B19" s="78" t="s">
        <v>70</v>
      </c>
      <c r="C19" s="60">
        <v>194587</v>
      </c>
    </row>
    <row r="20" spans="1:3" ht="15.75" customHeight="1">
      <c r="A20" s="6">
        <v>70922616</v>
      </c>
      <c r="B20" s="78" t="s">
        <v>71</v>
      </c>
      <c r="C20" s="60">
        <v>467928</v>
      </c>
    </row>
    <row r="21" spans="1:3" ht="15.75" customHeight="1">
      <c r="A21" s="6">
        <v>70983330</v>
      </c>
      <c r="B21" s="78" t="s">
        <v>72</v>
      </c>
      <c r="C21" s="60">
        <v>55126</v>
      </c>
    </row>
    <row r="22" spans="1:3" ht="15.75" customHeight="1">
      <c r="A22" s="6">
        <v>75000377</v>
      </c>
      <c r="B22" s="78" t="s">
        <v>73</v>
      </c>
      <c r="C22" s="60">
        <v>250146</v>
      </c>
    </row>
    <row r="23" spans="1:3" ht="15.75" customHeight="1">
      <c r="A23" s="6">
        <v>70982007</v>
      </c>
      <c r="B23" s="78" t="s">
        <v>74</v>
      </c>
      <c r="C23" s="60">
        <v>29088</v>
      </c>
    </row>
    <row r="24" spans="1:3" ht="15.75" customHeight="1">
      <c r="A24" s="6">
        <v>70659222</v>
      </c>
      <c r="B24" s="78" t="s">
        <v>75</v>
      </c>
      <c r="C24" s="60">
        <v>6500</v>
      </c>
    </row>
    <row r="25" spans="1:3" ht="15.75" customHeight="1">
      <c r="A25" s="6">
        <v>71006044</v>
      </c>
      <c r="B25" s="78" t="s">
        <v>76</v>
      </c>
      <c r="C25" s="60">
        <v>415637</v>
      </c>
    </row>
    <row r="26" spans="1:3" ht="15.75" customHeight="1">
      <c r="A26" s="6">
        <v>70989907</v>
      </c>
      <c r="B26" s="78" t="s">
        <v>77</v>
      </c>
      <c r="C26" s="60">
        <v>6500</v>
      </c>
    </row>
    <row r="27" spans="1:3" ht="15.75" customHeight="1">
      <c r="A27" s="7">
        <v>70997667</v>
      </c>
      <c r="B27" s="79" t="s">
        <v>78</v>
      </c>
      <c r="C27" s="60">
        <v>171510</v>
      </c>
    </row>
    <row r="28" spans="1:3" ht="15.75" customHeight="1">
      <c r="A28" s="8">
        <v>71005994</v>
      </c>
      <c r="B28" s="30" t="s">
        <v>79</v>
      </c>
      <c r="C28" s="60">
        <v>112597</v>
      </c>
    </row>
    <row r="29" spans="1:3" ht="15.75" customHeight="1">
      <c r="A29" s="8">
        <v>70987203</v>
      </c>
      <c r="B29" s="30" t="s">
        <v>80</v>
      </c>
      <c r="C29" s="60">
        <v>315163</v>
      </c>
    </row>
    <row r="30" spans="1:3" ht="15.75" customHeight="1">
      <c r="A30" s="8">
        <v>70984301</v>
      </c>
      <c r="B30" s="30" t="s">
        <v>81</v>
      </c>
      <c r="C30" s="60">
        <v>4500</v>
      </c>
    </row>
    <row r="31" spans="1:3" ht="15.75" customHeight="1">
      <c r="A31" s="7">
        <v>70992827</v>
      </c>
      <c r="B31" s="79" t="s">
        <v>82</v>
      </c>
      <c r="C31" s="60">
        <v>45395</v>
      </c>
    </row>
    <row r="32" spans="1:3" ht="15.75" customHeight="1">
      <c r="A32" s="8">
        <v>60665211</v>
      </c>
      <c r="B32" s="30" t="s">
        <v>83</v>
      </c>
      <c r="C32" s="60">
        <v>27099</v>
      </c>
    </row>
    <row r="33" spans="1:3" ht="15.75" customHeight="1">
      <c r="A33" s="4">
        <v>75048523</v>
      </c>
      <c r="B33" s="29" t="s">
        <v>84</v>
      </c>
      <c r="C33" s="60">
        <v>214046</v>
      </c>
    </row>
    <row r="34" spans="1:3" ht="15.75" customHeight="1">
      <c r="A34" s="10">
        <v>75000636</v>
      </c>
      <c r="B34" s="80" t="s">
        <v>85</v>
      </c>
      <c r="C34" s="60">
        <v>-467009</v>
      </c>
    </row>
    <row r="35" spans="1:3" ht="15.75" customHeight="1">
      <c r="A35" s="4">
        <v>70938296</v>
      </c>
      <c r="B35" s="29" t="s">
        <v>86</v>
      </c>
      <c r="C35" s="60">
        <v>291881</v>
      </c>
    </row>
    <row r="36" spans="1:3" ht="15.75" customHeight="1">
      <c r="A36" s="4">
        <v>75001179</v>
      </c>
      <c r="B36" s="29" t="s">
        <v>87</v>
      </c>
      <c r="C36" s="60">
        <v>262693</v>
      </c>
    </row>
    <row r="37" spans="1:3" ht="15.75" customHeight="1" thickBot="1">
      <c r="A37" s="11" t="s">
        <v>88</v>
      </c>
      <c r="B37" s="29" t="s">
        <v>89</v>
      </c>
      <c r="C37" s="60">
        <v>3250</v>
      </c>
    </row>
    <row r="38" spans="1:3" ht="15.75" customHeight="1" thickBot="1">
      <c r="A38" s="12"/>
      <c r="B38" s="44" t="s">
        <v>90</v>
      </c>
      <c r="C38" s="61">
        <f>SUM(C4:C37)</f>
        <v>4575924</v>
      </c>
    </row>
    <row r="39" spans="1:3" ht="15.75" customHeight="1">
      <c r="A39" s="13" t="s">
        <v>91</v>
      </c>
      <c r="B39" s="81" t="s">
        <v>92</v>
      </c>
      <c r="C39" s="62">
        <v>-455211</v>
      </c>
    </row>
    <row r="40" spans="1:3" ht="15.75" customHeight="1">
      <c r="A40" s="14">
        <v>60077417</v>
      </c>
      <c r="B40" s="15" t="s">
        <v>93</v>
      </c>
      <c r="C40" s="62">
        <v>1151</v>
      </c>
    </row>
    <row r="41" spans="1:3" ht="15.75" customHeight="1">
      <c r="A41" s="16">
        <v>62537873</v>
      </c>
      <c r="B41" s="9" t="s">
        <v>94</v>
      </c>
      <c r="C41" s="62">
        <v>-27338</v>
      </c>
    </row>
    <row r="42" spans="1:3" ht="15.75" customHeight="1">
      <c r="A42" s="16" t="s">
        <v>95</v>
      </c>
      <c r="B42" s="9" t="s">
        <v>96</v>
      </c>
      <c r="C42" s="62">
        <v>1301781</v>
      </c>
    </row>
    <row r="43" spans="1:3" ht="15.75" customHeight="1">
      <c r="A43" s="16" t="s">
        <v>97</v>
      </c>
      <c r="B43" s="9" t="s">
        <v>98</v>
      </c>
      <c r="C43" s="62">
        <v>99294</v>
      </c>
    </row>
    <row r="44" spans="1:3" ht="15.75" customHeight="1">
      <c r="A44" s="16" t="s">
        <v>99</v>
      </c>
      <c r="B44" s="9" t="s">
        <v>100</v>
      </c>
      <c r="C44" s="62">
        <v>436093</v>
      </c>
    </row>
    <row r="45" spans="1:3" ht="15.75" customHeight="1">
      <c r="A45" s="16" t="s">
        <v>101</v>
      </c>
      <c r="B45" s="9" t="s">
        <v>102</v>
      </c>
      <c r="C45" s="62">
        <v>730982</v>
      </c>
    </row>
    <row r="46" spans="1:3" ht="15.75" customHeight="1">
      <c r="A46" s="16" t="s">
        <v>103</v>
      </c>
      <c r="B46" s="9" t="s">
        <v>104</v>
      </c>
      <c r="C46" s="62">
        <v>421761</v>
      </c>
    </row>
    <row r="47" spans="1:3" ht="15.75" customHeight="1">
      <c r="A47" s="16">
        <v>62537784</v>
      </c>
      <c r="B47" s="9" t="s">
        <v>105</v>
      </c>
      <c r="C47" s="62">
        <v>255670</v>
      </c>
    </row>
    <row r="48" spans="1:3" ht="15.75" customHeight="1">
      <c r="A48" s="16" t="s">
        <v>106</v>
      </c>
      <c r="B48" s="9" t="s">
        <v>107</v>
      </c>
      <c r="C48" s="62">
        <v>47562</v>
      </c>
    </row>
    <row r="49" spans="1:3" ht="15.75" customHeight="1">
      <c r="A49" s="16">
        <v>60077093</v>
      </c>
      <c r="B49" s="9" t="s">
        <v>108</v>
      </c>
      <c r="C49" s="62">
        <v>-415124</v>
      </c>
    </row>
    <row r="50" spans="1:3" ht="15.75" customHeight="1">
      <c r="A50" s="16">
        <v>60077212</v>
      </c>
      <c r="B50" s="9" t="s">
        <v>109</v>
      </c>
      <c r="C50" s="62">
        <v>445824</v>
      </c>
    </row>
    <row r="51" spans="1:3" ht="15.75" customHeight="1">
      <c r="A51" s="16">
        <v>62537661</v>
      </c>
      <c r="B51" s="9" t="s">
        <v>110</v>
      </c>
      <c r="C51" s="62">
        <v>2500</v>
      </c>
    </row>
    <row r="52" spans="1:3" ht="15.75" customHeight="1">
      <c r="A52" s="17" t="s">
        <v>111</v>
      </c>
      <c r="B52" s="9" t="s">
        <v>112</v>
      </c>
      <c r="C52" s="62">
        <v>-214046</v>
      </c>
    </row>
    <row r="53" spans="1:3" ht="15.75" customHeight="1">
      <c r="A53" s="16">
        <v>75001144</v>
      </c>
      <c r="B53" s="9" t="s">
        <v>113</v>
      </c>
      <c r="C53" s="62">
        <v>29251</v>
      </c>
    </row>
    <row r="54" spans="1:3" ht="15.75" customHeight="1">
      <c r="A54" s="16">
        <v>75000024</v>
      </c>
      <c r="B54" s="9" t="s">
        <v>114</v>
      </c>
      <c r="C54" s="91">
        <v>282803</v>
      </c>
    </row>
    <row r="55" spans="1:3" ht="15.75" customHeight="1">
      <c r="A55" s="16">
        <v>75000199</v>
      </c>
      <c r="B55" s="9" t="s">
        <v>115</v>
      </c>
      <c r="C55" s="91">
        <v>214046</v>
      </c>
    </row>
    <row r="56" spans="1:3" ht="15.75" customHeight="1">
      <c r="A56" s="16">
        <v>62537521</v>
      </c>
      <c r="B56" s="9" t="s">
        <v>116</v>
      </c>
      <c r="C56" s="62">
        <v>1102394</v>
      </c>
    </row>
    <row r="57" spans="1:3" ht="15.75" customHeight="1">
      <c r="A57" s="16">
        <v>62537547</v>
      </c>
      <c r="B57" s="9" t="s">
        <v>117</v>
      </c>
      <c r="C57" s="62">
        <v>234525</v>
      </c>
    </row>
    <row r="58" spans="1:3" ht="15.75" customHeight="1">
      <c r="A58" s="16">
        <v>75000369</v>
      </c>
      <c r="B58" s="9" t="s">
        <v>118</v>
      </c>
      <c r="C58" s="62">
        <v>-87831</v>
      </c>
    </row>
    <row r="59" spans="1:3" ht="15.75" customHeight="1">
      <c r="A59" s="16">
        <v>70988471</v>
      </c>
      <c r="B59" s="9" t="s">
        <v>119</v>
      </c>
      <c r="C59" s="62">
        <v>279321</v>
      </c>
    </row>
    <row r="60" spans="1:3" s="90" customFormat="1" ht="15.75" customHeight="1">
      <c r="A60" s="87" t="s">
        <v>120</v>
      </c>
      <c r="B60" s="88" t="s">
        <v>121</v>
      </c>
      <c r="C60" s="89">
        <v>243238</v>
      </c>
    </row>
    <row r="61" spans="1:3" ht="15.75" customHeight="1">
      <c r="A61" s="16">
        <v>75000202</v>
      </c>
      <c r="B61" s="9" t="s">
        <v>122</v>
      </c>
      <c r="C61" s="62">
        <v>500</v>
      </c>
    </row>
    <row r="62" spans="1:3" ht="15.75" customHeight="1">
      <c r="A62" s="16">
        <v>75000776</v>
      </c>
      <c r="B62" s="9" t="s">
        <v>123</v>
      </c>
      <c r="C62" s="62">
        <v>228526</v>
      </c>
    </row>
    <row r="63" spans="1:3" ht="15.75" customHeight="1">
      <c r="A63" s="16">
        <v>70986223</v>
      </c>
      <c r="B63" s="9" t="s">
        <v>124</v>
      </c>
      <c r="C63" s="62">
        <v>321069</v>
      </c>
    </row>
    <row r="64" spans="1:3" ht="15.75" customHeight="1">
      <c r="A64" s="17" t="s">
        <v>125</v>
      </c>
      <c r="B64" s="9" t="s">
        <v>126</v>
      </c>
      <c r="C64" s="62">
        <v>48152</v>
      </c>
    </row>
    <row r="65" spans="1:3" ht="15.75" customHeight="1">
      <c r="A65" s="16">
        <v>75001365</v>
      </c>
      <c r="B65" s="9" t="s">
        <v>127</v>
      </c>
      <c r="C65" s="62">
        <v>277384</v>
      </c>
    </row>
    <row r="66" spans="1:3" ht="15.75" customHeight="1">
      <c r="A66" s="16">
        <v>70988862</v>
      </c>
      <c r="B66" s="9" t="s">
        <v>128</v>
      </c>
      <c r="C66" s="62">
        <v>4000</v>
      </c>
    </row>
    <row r="67" spans="1:3" ht="15.75" customHeight="1">
      <c r="A67" s="16">
        <v>60077034</v>
      </c>
      <c r="B67" s="9" t="s">
        <v>129</v>
      </c>
      <c r="C67" s="62">
        <v>117260</v>
      </c>
    </row>
    <row r="68" spans="1:3" ht="15.75" customHeight="1">
      <c r="A68" s="16">
        <v>60076909</v>
      </c>
      <c r="B68" s="9" t="s">
        <v>130</v>
      </c>
      <c r="C68" s="62">
        <v>825376</v>
      </c>
    </row>
    <row r="69" spans="1:3" ht="15.75" customHeight="1">
      <c r="A69" s="17" t="s">
        <v>131</v>
      </c>
      <c r="B69" s="9" t="s">
        <v>132</v>
      </c>
      <c r="C69" s="62">
        <v>-25189</v>
      </c>
    </row>
    <row r="70" spans="1:3" ht="15.75" customHeight="1">
      <c r="A70" s="17" t="s">
        <v>133</v>
      </c>
      <c r="B70" s="9" t="s">
        <v>134</v>
      </c>
      <c r="C70" s="62">
        <v>354729</v>
      </c>
    </row>
    <row r="71" spans="1:3" ht="15.75" customHeight="1">
      <c r="A71" s="17" t="s">
        <v>135</v>
      </c>
      <c r="B71" s="9" t="s">
        <v>136</v>
      </c>
      <c r="C71" s="62">
        <v>293131</v>
      </c>
    </row>
    <row r="72" spans="1:3" ht="15.75" customHeight="1">
      <c r="A72" s="17" t="s">
        <v>137</v>
      </c>
      <c r="B72" s="9" t="s">
        <v>138</v>
      </c>
      <c r="C72" s="62">
        <v>148618</v>
      </c>
    </row>
    <row r="73" spans="1:3" ht="15.75" customHeight="1">
      <c r="A73" s="16">
        <v>60084731</v>
      </c>
      <c r="B73" s="9" t="s">
        <v>139</v>
      </c>
      <c r="C73" s="62">
        <v>259782</v>
      </c>
    </row>
    <row r="74" spans="1:3" ht="15.75" customHeight="1">
      <c r="A74" s="17" t="s">
        <v>140</v>
      </c>
      <c r="B74" s="9" t="s">
        <v>141</v>
      </c>
      <c r="C74" s="62">
        <v>347412</v>
      </c>
    </row>
    <row r="75" spans="1:3" ht="15.75" customHeight="1">
      <c r="A75" s="17" t="s">
        <v>142</v>
      </c>
      <c r="B75" s="9" t="s">
        <v>143</v>
      </c>
      <c r="C75" s="62">
        <v>367141</v>
      </c>
    </row>
    <row r="76" spans="1:3" ht="15.75" customHeight="1">
      <c r="A76" s="16">
        <v>60084391</v>
      </c>
      <c r="B76" s="9" t="s">
        <v>144</v>
      </c>
      <c r="C76" s="62">
        <v>-159989</v>
      </c>
    </row>
    <row r="77" spans="1:3" ht="15.75" customHeight="1">
      <c r="A77" s="17" t="s">
        <v>145</v>
      </c>
      <c r="B77" s="9" t="s">
        <v>146</v>
      </c>
      <c r="C77" s="62">
        <v>811329</v>
      </c>
    </row>
    <row r="78" spans="1:3" ht="15.75" customHeight="1">
      <c r="A78" s="17" t="s">
        <v>147</v>
      </c>
      <c r="B78" s="9" t="s">
        <v>148</v>
      </c>
      <c r="C78" s="62">
        <v>223780</v>
      </c>
    </row>
    <row r="79" spans="1:3" ht="15.75" customHeight="1">
      <c r="A79" s="17" t="s">
        <v>149</v>
      </c>
      <c r="B79" s="9" t="s">
        <v>150</v>
      </c>
      <c r="C79" s="62">
        <v>288038</v>
      </c>
    </row>
    <row r="80" spans="1:3" ht="15.75" customHeight="1">
      <c r="A80" s="17" t="s">
        <v>151</v>
      </c>
      <c r="B80" s="9" t="s">
        <v>152</v>
      </c>
      <c r="C80" s="62">
        <v>72709</v>
      </c>
    </row>
    <row r="81" spans="1:3" ht="15.75" customHeight="1">
      <c r="A81" s="17" t="s">
        <v>153</v>
      </c>
      <c r="B81" s="9" t="s">
        <v>154</v>
      </c>
      <c r="C81" s="62">
        <v>19298</v>
      </c>
    </row>
    <row r="82" spans="1:3" ht="15.75" customHeight="1">
      <c r="A82" s="17" t="s">
        <v>155</v>
      </c>
      <c r="B82" s="9" t="s">
        <v>156</v>
      </c>
      <c r="C82" s="62">
        <v>1500</v>
      </c>
    </row>
    <row r="83" spans="1:3" ht="15.75" customHeight="1">
      <c r="A83" s="16">
        <v>70986533</v>
      </c>
      <c r="B83" s="9" t="s">
        <v>157</v>
      </c>
      <c r="C83" s="62">
        <v>214046</v>
      </c>
    </row>
    <row r="84" spans="1:3" ht="15.75" customHeight="1">
      <c r="A84" s="16">
        <v>70981931</v>
      </c>
      <c r="B84" s="9" t="s">
        <v>158</v>
      </c>
      <c r="C84" s="62">
        <v>1000</v>
      </c>
    </row>
    <row r="85" spans="1:3" ht="15.75" customHeight="1">
      <c r="A85" s="16">
        <v>70878706</v>
      </c>
      <c r="B85" s="9" t="s">
        <v>159</v>
      </c>
      <c r="C85" s="62">
        <v>-114375</v>
      </c>
    </row>
    <row r="86" spans="1:3" ht="15.75" customHeight="1">
      <c r="A86" s="16">
        <v>70981949</v>
      </c>
      <c r="B86" s="9" t="s">
        <v>160</v>
      </c>
      <c r="C86" s="62">
        <v>39567</v>
      </c>
    </row>
    <row r="87" spans="1:3" ht="15.75" customHeight="1">
      <c r="A87" s="16">
        <v>70876908</v>
      </c>
      <c r="B87" s="9" t="s">
        <v>161</v>
      </c>
      <c r="C87" s="62">
        <v>74802</v>
      </c>
    </row>
    <row r="88" spans="1:3" ht="15.75" customHeight="1">
      <c r="A88" s="16">
        <v>70878714</v>
      </c>
      <c r="B88" s="9" t="s">
        <v>162</v>
      </c>
      <c r="C88" s="62">
        <v>-321070</v>
      </c>
    </row>
    <row r="89" spans="1:3" ht="15.75" customHeight="1">
      <c r="A89" s="16">
        <v>70984492</v>
      </c>
      <c r="B89" s="9" t="s">
        <v>163</v>
      </c>
      <c r="C89" s="62">
        <v>-60744</v>
      </c>
    </row>
    <row r="90" spans="1:3" ht="15.75" customHeight="1">
      <c r="A90" s="16">
        <v>75000491</v>
      </c>
      <c r="B90" s="9" t="s">
        <v>164</v>
      </c>
      <c r="C90" s="62">
        <v>67775</v>
      </c>
    </row>
    <row r="91" spans="1:3" ht="15.75" customHeight="1">
      <c r="A91" s="16">
        <v>70970441</v>
      </c>
      <c r="B91" s="9" t="s">
        <v>165</v>
      </c>
      <c r="C91" s="62">
        <v>60659</v>
      </c>
    </row>
    <row r="92" spans="1:3" ht="15.75" customHeight="1">
      <c r="A92" s="16">
        <v>75000393</v>
      </c>
      <c r="B92" s="9" t="s">
        <v>166</v>
      </c>
      <c r="C92" s="62">
        <v>1000</v>
      </c>
    </row>
    <row r="93" spans="1:3" ht="15.75" customHeight="1">
      <c r="A93" s="16">
        <v>75000059</v>
      </c>
      <c r="B93" s="9" t="s">
        <v>167</v>
      </c>
      <c r="C93" s="62">
        <v>40401</v>
      </c>
    </row>
    <row r="94" spans="1:3" ht="15.75" customHeight="1">
      <c r="A94" s="16">
        <v>75000041</v>
      </c>
      <c r="B94" s="9" t="s">
        <v>168</v>
      </c>
      <c r="C94" s="62">
        <v>52847</v>
      </c>
    </row>
    <row r="95" spans="1:3" ht="15.75" customHeight="1">
      <c r="A95" s="16">
        <v>70988382</v>
      </c>
      <c r="B95" s="9" t="s">
        <v>169</v>
      </c>
      <c r="C95" s="62">
        <v>75083</v>
      </c>
    </row>
    <row r="96" spans="1:3" ht="15.75" customHeight="1">
      <c r="A96" s="16">
        <v>75001241</v>
      </c>
      <c r="B96" s="9" t="s">
        <v>170</v>
      </c>
      <c r="C96" s="62">
        <v>16176</v>
      </c>
    </row>
    <row r="97" spans="1:3" ht="15.75" customHeight="1">
      <c r="A97" s="16">
        <v>75000938</v>
      </c>
      <c r="B97" s="9" t="s">
        <v>171</v>
      </c>
      <c r="C97" s="62">
        <v>45959</v>
      </c>
    </row>
    <row r="98" spans="1:3" ht="15.75" customHeight="1">
      <c r="A98" s="16">
        <v>60818263</v>
      </c>
      <c r="B98" s="9" t="s">
        <v>172</v>
      </c>
      <c r="C98" s="62">
        <v>250880</v>
      </c>
    </row>
    <row r="99" spans="1:3" ht="15.75" customHeight="1">
      <c r="A99" s="16">
        <v>70986631</v>
      </c>
      <c r="B99" s="9" t="s">
        <v>173</v>
      </c>
      <c r="C99" s="62">
        <v>28588</v>
      </c>
    </row>
    <row r="100" spans="1:3" ht="15.75" customHeight="1">
      <c r="A100" s="16">
        <v>70988374</v>
      </c>
      <c r="B100" s="9" t="s">
        <v>174</v>
      </c>
      <c r="C100" s="62">
        <v>80046</v>
      </c>
    </row>
    <row r="101" spans="1:3" ht="15.75" customHeight="1">
      <c r="A101" s="16">
        <v>70659095</v>
      </c>
      <c r="B101" s="9" t="s">
        <v>175</v>
      </c>
      <c r="C101" s="62">
        <v>-31139</v>
      </c>
    </row>
    <row r="102" spans="1:3" ht="15.75" customHeight="1">
      <c r="A102" s="16">
        <v>60818174</v>
      </c>
      <c r="B102" s="9" t="s">
        <v>176</v>
      </c>
      <c r="C102" s="62">
        <v>277208</v>
      </c>
    </row>
    <row r="103" spans="1:3" ht="15.75" customHeight="1">
      <c r="A103" s="16">
        <v>60816872</v>
      </c>
      <c r="B103" s="9" t="s">
        <v>177</v>
      </c>
      <c r="C103" s="62">
        <v>176828</v>
      </c>
    </row>
    <row r="104" spans="1:3" ht="15.75" customHeight="1">
      <c r="A104" s="16">
        <v>71005153</v>
      </c>
      <c r="B104" s="9" t="s">
        <v>178</v>
      </c>
      <c r="C104" s="62">
        <v>175128</v>
      </c>
    </row>
    <row r="105" spans="1:3" ht="15.75" customHeight="1">
      <c r="A105" s="16">
        <v>75001063</v>
      </c>
      <c r="B105" s="9" t="s">
        <v>179</v>
      </c>
      <c r="C105" s="62">
        <v>768313</v>
      </c>
    </row>
    <row r="106" spans="1:3" ht="15.75" customHeight="1">
      <c r="A106" s="16">
        <v>70999376</v>
      </c>
      <c r="B106" s="9" t="s">
        <v>180</v>
      </c>
      <c r="C106" s="62">
        <v>-125340</v>
      </c>
    </row>
    <row r="107" spans="1:3" ht="15.75" customHeight="1">
      <c r="A107" s="16">
        <v>70943842</v>
      </c>
      <c r="B107" s="9" t="s">
        <v>181</v>
      </c>
      <c r="C107" s="62">
        <v>68380</v>
      </c>
    </row>
    <row r="108" spans="1:3" ht="15.75" customHeight="1">
      <c r="A108" s="18">
        <v>70943125</v>
      </c>
      <c r="B108" s="19" t="s">
        <v>182</v>
      </c>
      <c r="C108" s="62">
        <v>1597820</v>
      </c>
    </row>
    <row r="109" spans="1:3" ht="15.75" customHeight="1">
      <c r="A109" s="16">
        <v>70943150</v>
      </c>
      <c r="B109" s="9" t="s">
        <v>183</v>
      </c>
      <c r="C109" s="62">
        <v>111657</v>
      </c>
    </row>
    <row r="110" spans="1:3" ht="15.75" customHeight="1">
      <c r="A110" s="16">
        <v>70943141</v>
      </c>
      <c r="B110" s="9" t="s">
        <v>184</v>
      </c>
      <c r="C110" s="62">
        <v>114353</v>
      </c>
    </row>
    <row r="111" spans="1:3" ht="15.75" customHeight="1">
      <c r="A111" s="16">
        <v>70943168</v>
      </c>
      <c r="B111" s="9" t="s">
        <v>185</v>
      </c>
      <c r="C111" s="62">
        <v>240439</v>
      </c>
    </row>
    <row r="112" spans="1:3" ht="15.75" customHeight="1">
      <c r="A112" s="16">
        <v>70890889</v>
      </c>
      <c r="B112" s="9" t="s">
        <v>186</v>
      </c>
      <c r="C112" s="91">
        <v>-81034</v>
      </c>
    </row>
    <row r="113" spans="1:3" ht="15.75" customHeight="1">
      <c r="A113" s="16">
        <v>75000989</v>
      </c>
      <c r="B113" s="9" t="s">
        <v>187</v>
      </c>
      <c r="C113" s="91">
        <v>-34202</v>
      </c>
    </row>
    <row r="114" spans="1:3" ht="15.75" customHeight="1">
      <c r="A114" s="16">
        <v>60869780</v>
      </c>
      <c r="B114" s="9" t="s">
        <v>188</v>
      </c>
      <c r="C114" s="62">
        <v>107023</v>
      </c>
    </row>
    <row r="115" spans="1:3" ht="15.75" customHeight="1">
      <c r="A115" s="16">
        <v>70986274</v>
      </c>
      <c r="B115" s="9" t="s">
        <v>189</v>
      </c>
      <c r="C115" s="62">
        <v>33759</v>
      </c>
    </row>
    <row r="116" spans="1:3" ht="15.75" customHeight="1">
      <c r="A116" s="16">
        <v>71000381</v>
      </c>
      <c r="B116" s="9" t="s">
        <v>190</v>
      </c>
      <c r="C116" s="62">
        <v>349674</v>
      </c>
    </row>
    <row r="117" spans="1:3" ht="15.75" customHeight="1">
      <c r="A117" s="16">
        <v>71000364</v>
      </c>
      <c r="B117" s="9" t="s">
        <v>191</v>
      </c>
      <c r="C117" s="62">
        <v>49795</v>
      </c>
    </row>
    <row r="118" spans="1:3" ht="15.75" customHeight="1">
      <c r="A118" s="16">
        <v>47258365</v>
      </c>
      <c r="B118" s="9" t="s">
        <v>192</v>
      </c>
      <c r="C118" s="62">
        <v>286957</v>
      </c>
    </row>
    <row r="119" spans="1:3" ht="15.75" customHeight="1">
      <c r="A119" s="16">
        <v>60098741</v>
      </c>
      <c r="B119" s="9" t="s">
        <v>193</v>
      </c>
      <c r="C119" s="62">
        <v>15683</v>
      </c>
    </row>
    <row r="120" spans="1:3" ht="15.75" customHeight="1">
      <c r="A120" s="16">
        <v>68543972</v>
      </c>
      <c r="B120" s="9" t="s">
        <v>194</v>
      </c>
      <c r="C120" s="62">
        <v>214046</v>
      </c>
    </row>
    <row r="121" spans="1:3" ht="15.75" customHeight="1">
      <c r="A121" s="16" t="s">
        <v>195</v>
      </c>
      <c r="B121" s="9" t="s">
        <v>196</v>
      </c>
      <c r="C121" s="62">
        <v>-60054</v>
      </c>
    </row>
    <row r="122" spans="1:3" ht="15.75" customHeight="1">
      <c r="A122" s="16">
        <v>70932158</v>
      </c>
      <c r="B122" s="9" t="s">
        <v>197</v>
      </c>
      <c r="C122" s="62">
        <v>397078</v>
      </c>
    </row>
    <row r="123" spans="1:3" ht="15.75" customHeight="1">
      <c r="A123" s="16">
        <v>70932174</v>
      </c>
      <c r="B123" s="9" t="s">
        <v>198</v>
      </c>
      <c r="C123" s="62">
        <v>21918</v>
      </c>
    </row>
    <row r="124" spans="1:3" ht="15.75" customHeight="1">
      <c r="A124" s="16">
        <v>71004041</v>
      </c>
      <c r="B124" s="9" t="s">
        <v>199</v>
      </c>
      <c r="C124" s="62">
        <v>-110899</v>
      </c>
    </row>
    <row r="125" spans="1:3" ht="15.75" customHeight="1">
      <c r="A125" s="16">
        <v>47258721</v>
      </c>
      <c r="B125" s="9" t="s">
        <v>200</v>
      </c>
      <c r="C125" s="62">
        <v>-37645</v>
      </c>
    </row>
    <row r="126" spans="1:3" ht="15.75" customHeight="1">
      <c r="A126" s="16" t="s">
        <v>201</v>
      </c>
      <c r="B126" s="9" t="s">
        <v>202</v>
      </c>
      <c r="C126" s="62">
        <v>50380</v>
      </c>
    </row>
    <row r="127" spans="1:3" ht="15.75" customHeight="1">
      <c r="A127" s="16">
        <v>70873682</v>
      </c>
      <c r="B127" s="9" t="s">
        <v>203</v>
      </c>
      <c r="C127" s="62">
        <v>291881</v>
      </c>
    </row>
    <row r="128" spans="1:3" ht="15.75" customHeight="1">
      <c r="A128" s="16">
        <v>47259132</v>
      </c>
      <c r="B128" s="9" t="s">
        <v>204</v>
      </c>
      <c r="C128" s="62">
        <v>60749</v>
      </c>
    </row>
    <row r="129" spans="1:3" ht="15.75" customHeight="1">
      <c r="A129" s="16">
        <v>47259477</v>
      </c>
      <c r="B129" s="9" t="s">
        <v>205</v>
      </c>
      <c r="C129" s="62">
        <v>47562</v>
      </c>
    </row>
    <row r="130" spans="1:3" ht="15.75" customHeight="1">
      <c r="A130" s="16" t="s">
        <v>206</v>
      </c>
      <c r="B130" s="9" t="s">
        <v>207</v>
      </c>
      <c r="C130" s="62">
        <v>194587</v>
      </c>
    </row>
    <row r="131" spans="1:3" ht="15.75" customHeight="1">
      <c r="A131" s="16">
        <v>70940185</v>
      </c>
      <c r="B131" s="9" t="s">
        <v>208</v>
      </c>
      <c r="C131" s="62">
        <v>262693</v>
      </c>
    </row>
    <row r="132" spans="1:3" ht="15.75" customHeight="1">
      <c r="A132" s="16">
        <v>75001268</v>
      </c>
      <c r="B132" s="9" t="s">
        <v>209</v>
      </c>
      <c r="C132" s="62">
        <v>115111</v>
      </c>
    </row>
    <row r="133" spans="1:3" ht="15.75" customHeight="1">
      <c r="A133" s="16">
        <v>47255897</v>
      </c>
      <c r="B133" s="9" t="s">
        <v>210</v>
      </c>
      <c r="C133" s="62">
        <v>739886</v>
      </c>
    </row>
    <row r="134" spans="1:3" ht="15.75" customHeight="1">
      <c r="A134" s="16">
        <v>47255838</v>
      </c>
      <c r="B134" s="9" t="s">
        <v>211</v>
      </c>
      <c r="C134" s="62">
        <v>-318890</v>
      </c>
    </row>
    <row r="135" spans="1:3" ht="15.75" customHeight="1">
      <c r="A135" s="16">
        <v>75000521</v>
      </c>
      <c r="B135" s="9" t="s">
        <v>212</v>
      </c>
      <c r="C135" s="62">
        <v>321070</v>
      </c>
    </row>
    <row r="136" spans="1:3" ht="15.75" customHeight="1">
      <c r="A136" s="16">
        <v>75000539</v>
      </c>
      <c r="B136" s="9" t="s">
        <v>213</v>
      </c>
      <c r="C136" s="62">
        <v>238685</v>
      </c>
    </row>
    <row r="137" spans="1:3" ht="15.75" customHeight="1">
      <c r="A137" s="16">
        <v>70932549</v>
      </c>
      <c r="B137" s="9" t="s">
        <v>214</v>
      </c>
      <c r="C137" s="62">
        <v>354273</v>
      </c>
    </row>
    <row r="138" spans="1:3" ht="15.75" customHeight="1">
      <c r="A138" s="16">
        <v>70872490</v>
      </c>
      <c r="B138" s="9" t="s">
        <v>215</v>
      </c>
      <c r="C138" s="62">
        <v>3849</v>
      </c>
    </row>
    <row r="139" spans="1:3" ht="15.75" customHeight="1">
      <c r="A139" s="16">
        <v>70872481</v>
      </c>
      <c r="B139" s="9" t="s">
        <v>216</v>
      </c>
      <c r="C139" s="62">
        <v>-764723</v>
      </c>
    </row>
    <row r="140" spans="1:3" ht="15.75" customHeight="1">
      <c r="A140" s="16">
        <v>75000598</v>
      </c>
      <c r="B140" s="9" t="s">
        <v>217</v>
      </c>
      <c r="C140" s="62">
        <v>19447</v>
      </c>
    </row>
    <row r="141" spans="1:3" ht="15.75" customHeight="1">
      <c r="A141" s="16">
        <v>63289938</v>
      </c>
      <c r="B141" s="9" t="s">
        <v>218</v>
      </c>
      <c r="C141" s="62">
        <v>282646</v>
      </c>
    </row>
    <row r="142" spans="1:3" ht="15.75" customHeight="1">
      <c r="A142" s="16">
        <v>70991766</v>
      </c>
      <c r="B142" s="9" t="s">
        <v>219</v>
      </c>
      <c r="C142" s="62">
        <v>23391</v>
      </c>
    </row>
    <row r="143" spans="1:3" ht="15.75" customHeight="1">
      <c r="A143" s="16" t="s">
        <v>220</v>
      </c>
      <c r="B143" s="9" t="s">
        <v>221</v>
      </c>
      <c r="C143" s="62">
        <v>-17958</v>
      </c>
    </row>
    <row r="144" spans="1:3" ht="15.75" customHeight="1">
      <c r="A144" s="16" t="s">
        <v>222</v>
      </c>
      <c r="B144" s="9" t="s">
        <v>223</v>
      </c>
      <c r="C144" s="62">
        <v>1045786</v>
      </c>
    </row>
    <row r="145" spans="1:3" ht="15.75" customHeight="1">
      <c r="A145" s="16" t="s">
        <v>224</v>
      </c>
      <c r="B145" s="9" t="s">
        <v>225</v>
      </c>
      <c r="C145" s="62">
        <v>-54664</v>
      </c>
    </row>
    <row r="146" spans="1:3" ht="15.75" customHeight="1">
      <c r="A146" s="16" t="s">
        <v>226</v>
      </c>
      <c r="B146" s="9" t="s">
        <v>227</v>
      </c>
      <c r="C146" s="62">
        <v>1455943</v>
      </c>
    </row>
    <row r="147" spans="1:3" ht="15.75" customHeight="1">
      <c r="A147" s="16" t="s">
        <v>228</v>
      </c>
      <c r="B147" s="9" t="s">
        <v>229</v>
      </c>
      <c r="C147" s="62">
        <v>331890</v>
      </c>
    </row>
    <row r="148" spans="1:3" ht="15.75" customHeight="1">
      <c r="A148" s="16" t="s">
        <v>230</v>
      </c>
      <c r="B148" s="9" t="s">
        <v>231</v>
      </c>
      <c r="C148" s="62">
        <v>195837</v>
      </c>
    </row>
    <row r="149" spans="1:3" ht="15.75" customHeight="1">
      <c r="A149" s="16" t="s">
        <v>232</v>
      </c>
      <c r="B149" s="9" t="s">
        <v>233</v>
      </c>
      <c r="C149" s="62">
        <v>296933</v>
      </c>
    </row>
    <row r="150" spans="1:3" ht="15.75" customHeight="1">
      <c r="A150" s="16">
        <v>70938318</v>
      </c>
      <c r="B150" s="9" t="s">
        <v>234</v>
      </c>
      <c r="C150" s="62">
        <v>413239</v>
      </c>
    </row>
    <row r="151" spans="1:3" ht="15.75" customHeight="1">
      <c r="A151" s="16" t="s">
        <v>235</v>
      </c>
      <c r="B151" s="9" t="s">
        <v>236</v>
      </c>
      <c r="C151" s="62">
        <v>94144</v>
      </c>
    </row>
    <row r="152" spans="1:3" ht="15.75" customHeight="1">
      <c r="A152" s="16">
        <v>70877785</v>
      </c>
      <c r="B152" s="9" t="s">
        <v>237</v>
      </c>
      <c r="C152" s="62">
        <v>2250</v>
      </c>
    </row>
    <row r="153" spans="1:3" ht="15.75" customHeight="1">
      <c r="A153" s="16">
        <v>70877807</v>
      </c>
      <c r="B153" s="9" t="s">
        <v>238</v>
      </c>
      <c r="C153" s="62">
        <v>527754</v>
      </c>
    </row>
    <row r="154" spans="1:3" ht="15.75" customHeight="1">
      <c r="A154" s="16" t="s">
        <v>239</v>
      </c>
      <c r="B154" s="9" t="s">
        <v>240</v>
      </c>
      <c r="C154" s="62">
        <v>28588</v>
      </c>
    </row>
    <row r="155" spans="1:3" ht="15.75" customHeight="1">
      <c r="A155" s="16" t="s">
        <v>241</v>
      </c>
      <c r="B155" s="9" t="s">
        <v>242</v>
      </c>
      <c r="C155" s="62">
        <v>551266</v>
      </c>
    </row>
    <row r="156" spans="1:3" ht="15.75" customHeight="1">
      <c r="A156" s="16" t="s">
        <v>243</v>
      </c>
      <c r="B156" s="9" t="s">
        <v>244</v>
      </c>
      <c r="C156" s="62">
        <v>108110</v>
      </c>
    </row>
    <row r="157" spans="1:3" ht="15.75" customHeight="1">
      <c r="A157" s="16" t="s">
        <v>245</v>
      </c>
      <c r="B157" s="9" t="s">
        <v>246</v>
      </c>
      <c r="C157" s="62">
        <v>3000</v>
      </c>
    </row>
    <row r="158" spans="1:3" ht="15.75" customHeight="1">
      <c r="A158" s="16">
        <v>75000784</v>
      </c>
      <c r="B158" s="9" t="s">
        <v>247</v>
      </c>
      <c r="C158" s="62">
        <v>500</v>
      </c>
    </row>
    <row r="159" spans="1:3" ht="15.75" customHeight="1" thickBot="1">
      <c r="A159" s="16">
        <v>70893292</v>
      </c>
      <c r="B159" s="9" t="s">
        <v>248</v>
      </c>
      <c r="C159" s="62">
        <v>1000</v>
      </c>
    </row>
    <row r="160" spans="1:3" ht="15.75" customHeight="1" thickBot="1">
      <c r="A160" s="20"/>
      <c r="B160" s="82" t="s">
        <v>249</v>
      </c>
      <c r="C160" s="63">
        <f>SUM(C39:C159)</f>
        <v>21737803</v>
      </c>
    </row>
    <row r="161" spans="1:3" ht="15.75" customHeight="1">
      <c r="A161" s="51">
        <v>70998957</v>
      </c>
      <c r="B161" s="81" t="s">
        <v>250</v>
      </c>
      <c r="C161" s="64">
        <v>1500</v>
      </c>
    </row>
    <row r="162" spans="1:3" ht="15.75" customHeight="1">
      <c r="A162" s="52">
        <v>75000326</v>
      </c>
      <c r="B162" s="15" t="s">
        <v>251</v>
      </c>
      <c r="C162" s="65">
        <v>273509</v>
      </c>
    </row>
    <row r="163" spans="1:3" ht="15.75" customHeight="1">
      <c r="A163" s="49">
        <v>75000466</v>
      </c>
      <c r="B163" s="9" t="s">
        <v>252</v>
      </c>
      <c r="C163" s="60">
        <v>87565</v>
      </c>
    </row>
    <row r="164" spans="1:3" ht="15.75" customHeight="1">
      <c r="A164" s="49">
        <v>70877661</v>
      </c>
      <c r="B164" s="9" t="s">
        <v>253</v>
      </c>
      <c r="C164" s="60">
        <v>26163</v>
      </c>
    </row>
    <row r="165" spans="1:3" ht="15.75" customHeight="1">
      <c r="A165" s="49">
        <v>70877645</v>
      </c>
      <c r="B165" s="9" t="s">
        <v>254</v>
      </c>
      <c r="C165" s="60">
        <v>70674</v>
      </c>
    </row>
    <row r="166" spans="1:3" ht="15.75" customHeight="1">
      <c r="A166" s="49">
        <v>75000849</v>
      </c>
      <c r="B166" s="9" t="s">
        <v>255</v>
      </c>
      <c r="C166" s="60">
        <v>-181618</v>
      </c>
    </row>
    <row r="167" spans="1:3" ht="15.75" customHeight="1">
      <c r="A167" s="49">
        <v>75000695</v>
      </c>
      <c r="B167" s="9" t="s">
        <v>256</v>
      </c>
      <c r="C167" s="60">
        <v>182996</v>
      </c>
    </row>
    <row r="168" spans="1:3" ht="15.75" customHeight="1">
      <c r="A168" s="49">
        <v>70986177</v>
      </c>
      <c r="B168" s="9" t="s">
        <v>257</v>
      </c>
      <c r="C168" s="60">
        <v>277587</v>
      </c>
    </row>
    <row r="169" spans="1:3" ht="15.75" customHeight="1">
      <c r="A169" s="49">
        <v>75000661</v>
      </c>
      <c r="B169" s="9" t="s">
        <v>258</v>
      </c>
      <c r="C169" s="91">
        <v>389176</v>
      </c>
    </row>
    <row r="170" spans="1:3" ht="15.75" customHeight="1">
      <c r="A170" s="49">
        <v>70991189</v>
      </c>
      <c r="B170" s="9" t="s">
        <v>259</v>
      </c>
      <c r="C170" s="91">
        <v>166485</v>
      </c>
    </row>
    <row r="171" spans="1:3" ht="15.75" customHeight="1">
      <c r="A171" s="49">
        <v>72033215</v>
      </c>
      <c r="B171" s="9" t="s">
        <v>260</v>
      </c>
      <c r="C171" s="91">
        <v>59677</v>
      </c>
    </row>
    <row r="172" spans="1:3" ht="15.75" customHeight="1">
      <c r="A172" s="49">
        <v>75000458</v>
      </c>
      <c r="B172" s="9" t="s">
        <v>261</v>
      </c>
      <c r="C172" s="60">
        <v>23891</v>
      </c>
    </row>
    <row r="173" spans="1:3" ht="15.75" customHeight="1">
      <c r="A173" s="49">
        <v>75000385</v>
      </c>
      <c r="B173" s="9" t="s">
        <v>262</v>
      </c>
      <c r="C173" s="60">
        <v>5000</v>
      </c>
    </row>
    <row r="174" spans="1:3" ht="15.75" customHeight="1">
      <c r="A174" s="49">
        <v>75001021</v>
      </c>
      <c r="B174" s="9" t="s">
        <v>263</v>
      </c>
      <c r="C174" s="60">
        <v>5250</v>
      </c>
    </row>
    <row r="175" spans="1:3" ht="15.75" customHeight="1">
      <c r="A175" s="49">
        <v>75001101</v>
      </c>
      <c r="B175" s="9" t="s">
        <v>264</v>
      </c>
      <c r="C175" s="60">
        <v>-155707</v>
      </c>
    </row>
    <row r="176" spans="1:3" ht="15.75" customHeight="1">
      <c r="A176" s="49">
        <v>70659273</v>
      </c>
      <c r="B176" s="9" t="s">
        <v>265</v>
      </c>
      <c r="C176" s="60">
        <v>273509</v>
      </c>
    </row>
    <row r="177" spans="1:3" ht="15.75" customHeight="1">
      <c r="A177" s="49">
        <v>75001438</v>
      </c>
      <c r="B177" s="9" t="s">
        <v>266</v>
      </c>
      <c r="C177" s="60">
        <v>2500</v>
      </c>
    </row>
    <row r="178" spans="1:3" ht="15.75" customHeight="1">
      <c r="A178" s="49">
        <v>71011773</v>
      </c>
      <c r="B178" s="9" t="s">
        <v>267</v>
      </c>
      <c r="C178" s="60">
        <v>6750</v>
      </c>
    </row>
    <row r="179" spans="1:3" ht="15.75" customHeight="1">
      <c r="A179" s="49">
        <v>75001292</v>
      </c>
      <c r="B179" s="9" t="s">
        <v>268</v>
      </c>
      <c r="C179" s="60">
        <v>-304106</v>
      </c>
    </row>
    <row r="180" spans="1:3" ht="15.75" customHeight="1">
      <c r="A180" s="49">
        <v>70986576</v>
      </c>
      <c r="B180" s="9" t="s">
        <v>269</v>
      </c>
      <c r="C180" s="60">
        <v>129251</v>
      </c>
    </row>
    <row r="181" spans="1:3" ht="15.75" customHeight="1">
      <c r="A181" s="49">
        <v>71006214</v>
      </c>
      <c r="B181" s="9" t="s">
        <v>270</v>
      </c>
      <c r="C181" s="60">
        <v>75910</v>
      </c>
    </row>
    <row r="182" spans="1:3" ht="15.75" customHeight="1">
      <c r="A182" s="49">
        <v>70985120</v>
      </c>
      <c r="B182" s="9" t="s">
        <v>271</v>
      </c>
      <c r="C182" s="60">
        <v>193705</v>
      </c>
    </row>
    <row r="183" spans="1:3" ht="15.75" customHeight="1">
      <c r="A183" s="49">
        <v>70984328</v>
      </c>
      <c r="B183" s="9" t="s">
        <v>272</v>
      </c>
      <c r="C183" s="60">
        <v>51088</v>
      </c>
    </row>
    <row r="184" spans="1:3" ht="15.75" customHeight="1">
      <c r="A184" s="49">
        <v>70989095</v>
      </c>
      <c r="B184" s="9" t="s">
        <v>273</v>
      </c>
      <c r="C184" s="60">
        <v>-126477</v>
      </c>
    </row>
    <row r="185" spans="1:3" ht="15.75" customHeight="1">
      <c r="A185" s="49">
        <v>70993378</v>
      </c>
      <c r="B185" s="9" t="s">
        <v>274</v>
      </c>
      <c r="C185" s="60">
        <v>10784</v>
      </c>
    </row>
    <row r="186" spans="1:3" ht="15.75" customHeight="1">
      <c r="A186" s="49">
        <v>70990182</v>
      </c>
      <c r="B186" s="9" t="s">
        <v>275</v>
      </c>
      <c r="C186" s="60">
        <v>143384</v>
      </c>
    </row>
    <row r="187" spans="1:3" ht="15.75" customHeight="1">
      <c r="A187" s="49">
        <v>70986282</v>
      </c>
      <c r="B187" s="9" t="s">
        <v>276</v>
      </c>
      <c r="C187" s="60">
        <v>-116752</v>
      </c>
    </row>
    <row r="188" spans="1:3" ht="15.75" customHeight="1">
      <c r="A188" s="49">
        <v>75000172</v>
      </c>
      <c r="B188" s="9" t="s">
        <v>277</v>
      </c>
      <c r="C188" s="60">
        <v>216546</v>
      </c>
    </row>
    <row r="189" spans="1:3" ht="15.75" customHeight="1">
      <c r="A189" s="49">
        <v>75000831</v>
      </c>
      <c r="B189" s="9" t="s">
        <v>278</v>
      </c>
      <c r="C189" s="60">
        <v>194587</v>
      </c>
    </row>
    <row r="190" spans="1:3" ht="15.75" customHeight="1">
      <c r="A190" s="49">
        <v>71006265</v>
      </c>
      <c r="B190" s="9" t="s">
        <v>279</v>
      </c>
      <c r="C190" s="60">
        <v>155941</v>
      </c>
    </row>
    <row r="191" spans="1:3" ht="15.75" customHeight="1">
      <c r="A191" s="49" t="s">
        <v>280</v>
      </c>
      <c r="B191" s="9" t="s">
        <v>281</v>
      </c>
      <c r="C191" s="60">
        <v>214046</v>
      </c>
    </row>
    <row r="192" spans="1:3" ht="15.75" customHeight="1">
      <c r="A192" s="49" t="s">
        <v>282</v>
      </c>
      <c r="B192" s="9" t="s">
        <v>283</v>
      </c>
      <c r="C192" s="60">
        <v>6000</v>
      </c>
    </row>
    <row r="193" spans="1:3" ht="15.75" customHeight="1">
      <c r="A193" s="49">
        <v>72545526</v>
      </c>
      <c r="B193" s="9" t="s">
        <v>284</v>
      </c>
      <c r="C193" s="60">
        <v>97293</v>
      </c>
    </row>
    <row r="194" spans="1:3" ht="15.75" customHeight="1">
      <c r="A194" s="49">
        <v>75001209</v>
      </c>
      <c r="B194" s="21" t="s">
        <v>285</v>
      </c>
      <c r="C194" s="60">
        <v>1500</v>
      </c>
    </row>
    <row r="195" spans="1:3" ht="15.75" customHeight="1">
      <c r="A195" s="49">
        <v>75001187</v>
      </c>
      <c r="B195" s="9" t="s">
        <v>286</v>
      </c>
      <c r="C195" s="60">
        <v>1000</v>
      </c>
    </row>
    <row r="196" spans="1:3" ht="15.75" customHeight="1" thickBot="1">
      <c r="A196" s="53" t="s">
        <v>287</v>
      </c>
      <c r="B196" s="50" t="s">
        <v>288</v>
      </c>
      <c r="C196" s="60">
        <v>176378</v>
      </c>
    </row>
    <row r="197" spans="1:3" ht="15.75" customHeight="1" thickBot="1">
      <c r="A197" s="20"/>
      <c r="B197" s="27" t="s">
        <v>289</v>
      </c>
      <c r="C197" s="66">
        <f>SUM(C161:C196)</f>
        <v>2634985</v>
      </c>
    </row>
    <row r="198" spans="1:3" ht="15.75" customHeight="1" thickBot="1">
      <c r="A198" s="23">
        <v>26099152</v>
      </c>
      <c r="B198" s="24" t="s">
        <v>290</v>
      </c>
      <c r="C198" s="65">
        <v>301609</v>
      </c>
    </row>
    <row r="199" spans="1:3" ht="15.75" customHeight="1" thickBot="1">
      <c r="A199" s="20"/>
      <c r="B199" s="27" t="s">
        <v>291</v>
      </c>
      <c r="C199" s="66">
        <f>SUM(C198)</f>
        <v>301609</v>
      </c>
    </row>
    <row r="200" spans="1:3" ht="15.75" customHeight="1">
      <c r="A200" s="14">
        <v>62537881</v>
      </c>
      <c r="B200" s="15" t="s">
        <v>292</v>
      </c>
      <c r="C200" s="62">
        <v>490861</v>
      </c>
    </row>
    <row r="201" spans="1:3" ht="15.75" customHeight="1">
      <c r="A201" s="16">
        <v>75000067</v>
      </c>
      <c r="B201" s="9" t="s">
        <v>293</v>
      </c>
      <c r="C201" s="60">
        <v>404400</v>
      </c>
    </row>
    <row r="202" spans="1:3" ht="15.75" customHeight="1">
      <c r="A202" s="16">
        <v>71173633</v>
      </c>
      <c r="B202" s="9" t="s">
        <v>294</v>
      </c>
      <c r="C202" s="60">
        <v>404400</v>
      </c>
    </row>
    <row r="203" spans="1:3" ht="15.75" customHeight="1" thickBot="1">
      <c r="A203" s="22" t="s">
        <v>295</v>
      </c>
      <c r="B203" s="21" t="s">
        <v>296</v>
      </c>
      <c r="C203" s="67">
        <v>539200</v>
      </c>
    </row>
    <row r="204" spans="1:3" ht="15.75" customHeight="1" thickBot="1">
      <c r="A204" s="20"/>
      <c r="B204" s="27" t="s">
        <v>297</v>
      </c>
      <c r="C204" s="66">
        <f>SUM(C200:C203)</f>
        <v>1838861</v>
      </c>
    </row>
    <row r="205" spans="1:3" ht="15.75" customHeight="1" thickBot="1">
      <c r="A205" s="22">
        <v>60098767</v>
      </c>
      <c r="B205" s="21" t="s">
        <v>298</v>
      </c>
      <c r="C205" s="67">
        <v>-262693</v>
      </c>
    </row>
    <row r="206" spans="1:3" ht="15.75" customHeight="1" thickBot="1">
      <c r="A206" s="20"/>
      <c r="B206" s="27" t="s">
        <v>299</v>
      </c>
      <c r="C206" s="66">
        <f>SUM(C205:C205)</f>
        <v>-262693</v>
      </c>
    </row>
    <row r="207" spans="1:3" ht="15.75">
      <c r="A207" s="25"/>
      <c r="B207" s="83" t="s">
        <v>301</v>
      </c>
      <c r="C207" s="68">
        <f>SUM(C206,C204,C199,C197,C160,C38)</f>
        <v>30826489</v>
      </c>
    </row>
    <row r="208" spans="1:3" ht="15.75">
      <c r="A208" s="25"/>
      <c r="B208" s="83"/>
      <c r="C208" s="68"/>
    </row>
    <row r="209" spans="1:3" ht="38.25" thickBot="1">
      <c r="A209" s="25"/>
      <c r="B209" s="76" t="s">
        <v>325</v>
      </c>
      <c r="C209" s="69"/>
    </row>
    <row r="210" spans="1:3" ht="16.5" thickBot="1">
      <c r="A210" s="48">
        <v>71294783</v>
      </c>
      <c r="B210" s="26" t="s">
        <v>323</v>
      </c>
      <c r="C210" s="59">
        <v>146596</v>
      </c>
    </row>
    <row r="211" spans="1:3" ht="16.5" thickBot="1">
      <c r="A211" s="20"/>
      <c r="B211" s="27" t="s">
        <v>90</v>
      </c>
      <c r="C211" s="66">
        <f>SUM(C210)</f>
        <v>146596</v>
      </c>
    </row>
    <row r="212" spans="1:3" ht="15.75" customHeight="1" thickBot="1">
      <c r="A212" s="28">
        <v>60869097</v>
      </c>
      <c r="B212" s="29" t="s">
        <v>48</v>
      </c>
      <c r="C212" s="62">
        <v>125834</v>
      </c>
    </row>
    <row r="213" spans="1:3" ht="29.25" customHeight="1" thickBot="1">
      <c r="A213" s="12"/>
      <c r="B213" s="27" t="s">
        <v>302</v>
      </c>
      <c r="C213" s="66">
        <f>SUM(C212:C212)</f>
        <v>125834</v>
      </c>
    </row>
    <row r="214" spans="1:3" ht="15.75" customHeight="1">
      <c r="A214" s="32">
        <v>60076101</v>
      </c>
      <c r="B214" s="29" t="s">
        <v>18</v>
      </c>
      <c r="C214" s="62">
        <v>169672</v>
      </c>
    </row>
    <row r="215" spans="1:3" ht="15.75" customHeight="1">
      <c r="A215" s="32">
        <v>60076062</v>
      </c>
      <c r="B215" s="29" t="s">
        <v>2</v>
      </c>
      <c r="C215" s="62">
        <v>217162</v>
      </c>
    </row>
    <row r="216" spans="1:3" ht="15.75" customHeight="1">
      <c r="A216" s="33" t="s">
        <v>303</v>
      </c>
      <c r="B216" s="29" t="s">
        <v>40</v>
      </c>
      <c r="C216" s="62">
        <v>223913</v>
      </c>
    </row>
    <row r="217" spans="1:3" ht="15.75" customHeight="1">
      <c r="A217" s="34">
        <v>60816945</v>
      </c>
      <c r="B217" s="30" t="s">
        <v>0</v>
      </c>
      <c r="C217" s="62">
        <v>773546</v>
      </c>
    </row>
    <row r="218" spans="1:3" ht="15.75" customHeight="1">
      <c r="A218" s="35">
        <v>60096136</v>
      </c>
      <c r="B218" s="29" t="s">
        <v>1</v>
      </c>
      <c r="C218" s="62">
        <v>41856</v>
      </c>
    </row>
    <row r="219" spans="1:3" ht="15.75" customHeight="1">
      <c r="A219" s="32">
        <v>60650443</v>
      </c>
      <c r="B219" s="29" t="s">
        <v>3</v>
      </c>
      <c r="C219" s="62">
        <v>120572</v>
      </c>
    </row>
    <row r="220" spans="1:3" ht="15.75" customHeight="1" thickBot="1">
      <c r="A220" s="37">
        <v>60064765</v>
      </c>
      <c r="B220" s="38" t="s">
        <v>5</v>
      </c>
      <c r="C220" s="62">
        <v>103390</v>
      </c>
    </row>
    <row r="221" spans="1:3" ht="15.75" customHeight="1" thickBot="1">
      <c r="A221" s="12"/>
      <c r="B221" s="27" t="s">
        <v>304</v>
      </c>
      <c r="C221" s="66">
        <f>SUM(C214:C220)</f>
        <v>1650111</v>
      </c>
    </row>
    <row r="222" spans="1:3" ht="15.75">
      <c r="A222" s="31">
        <v>60076046</v>
      </c>
      <c r="B222" s="26" t="s">
        <v>19</v>
      </c>
      <c r="C222" s="62">
        <v>32709</v>
      </c>
    </row>
    <row r="223" spans="1:3" ht="15.75">
      <c r="A223" s="32">
        <v>60076089</v>
      </c>
      <c r="B223" s="29" t="s">
        <v>20</v>
      </c>
      <c r="C223" s="60">
        <v>94352</v>
      </c>
    </row>
    <row r="224" spans="1:3" ht="31.5">
      <c r="A224" s="36" t="s">
        <v>305</v>
      </c>
      <c r="B224" s="29" t="s">
        <v>22</v>
      </c>
      <c r="C224" s="91">
        <v>3203346</v>
      </c>
    </row>
    <row r="225" spans="1:3" ht="15.75">
      <c r="A225" s="36" t="s">
        <v>306</v>
      </c>
      <c r="B225" s="29" t="s">
        <v>50</v>
      </c>
      <c r="C225" s="91">
        <v>-396331</v>
      </c>
    </row>
    <row r="226" spans="1:3" ht="15.75">
      <c r="A226" s="32">
        <v>75050081</v>
      </c>
      <c r="B226" s="29" t="s">
        <v>52</v>
      </c>
      <c r="C226" s="60">
        <v>1296106</v>
      </c>
    </row>
    <row r="227" spans="1:3" ht="15.75" customHeight="1">
      <c r="A227" s="35">
        <v>60084286</v>
      </c>
      <c r="B227" s="29" t="s">
        <v>41</v>
      </c>
      <c r="C227" s="60">
        <v>184506</v>
      </c>
    </row>
    <row r="228" spans="1:3" ht="30" customHeight="1">
      <c r="A228" s="35">
        <v>60821221</v>
      </c>
      <c r="B228" s="29" t="s">
        <v>42</v>
      </c>
      <c r="C228" s="60">
        <v>65880</v>
      </c>
    </row>
    <row r="229" spans="1:3" ht="32.25" customHeight="1">
      <c r="A229" s="40" t="s">
        <v>307</v>
      </c>
      <c r="B229" s="30" t="s">
        <v>35</v>
      </c>
      <c r="C229" s="60">
        <v>1157167</v>
      </c>
    </row>
    <row r="230" spans="1:3" ht="15.75" customHeight="1">
      <c r="A230" s="41" t="s">
        <v>308</v>
      </c>
      <c r="B230" s="30" t="s">
        <v>36</v>
      </c>
      <c r="C230" s="60">
        <v>307656</v>
      </c>
    </row>
    <row r="231" spans="1:3" ht="15.75" customHeight="1">
      <c r="A231" s="39">
        <v>60816899</v>
      </c>
      <c r="B231" s="30" t="s">
        <v>37</v>
      </c>
      <c r="C231" s="60">
        <v>551529</v>
      </c>
    </row>
    <row r="232" spans="1:3" ht="15.75" customHeight="1">
      <c r="A232" s="35">
        <v>60869054</v>
      </c>
      <c r="B232" s="29" t="s">
        <v>14</v>
      </c>
      <c r="C232" s="60">
        <v>1021594</v>
      </c>
    </row>
    <row r="233" spans="1:3" ht="15.75" customHeight="1">
      <c r="A233" s="33" t="s">
        <v>309</v>
      </c>
      <c r="B233" s="29" t="s">
        <v>15</v>
      </c>
      <c r="C233" s="60">
        <v>806680</v>
      </c>
    </row>
    <row r="234" spans="1:3" ht="30" customHeight="1">
      <c r="A234" s="35">
        <v>60869861</v>
      </c>
      <c r="B234" s="29" t="s">
        <v>16</v>
      </c>
      <c r="C234" s="60">
        <v>252672</v>
      </c>
    </row>
    <row r="235" spans="1:3" ht="15.75" customHeight="1">
      <c r="A235" s="32">
        <v>60650494</v>
      </c>
      <c r="B235" s="29" t="s">
        <v>28</v>
      </c>
      <c r="C235" s="60">
        <v>1388520</v>
      </c>
    </row>
    <row r="236" spans="1:3" ht="15.75" customHeight="1">
      <c r="A236" s="32">
        <v>60650478</v>
      </c>
      <c r="B236" s="29" t="s">
        <v>29</v>
      </c>
      <c r="C236" s="60">
        <v>172385</v>
      </c>
    </row>
    <row r="237" spans="1:3" ht="15.75" customHeight="1">
      <c r="A237" s="32">
        <v>60650486</v>
      </c>
      <c r="B237" s="29" t="s">
        <v>30</v>
      </c>
      <c r="C237" s="60">
        <v>178499</v>
      </c>
    </row>
    <row r="238" spans="1:3" ht="30" customHeight="1">
      <c r="A238" s="32">
        <v>60650770</v>
      </c>
      <c r="B238" s="29" t="s">
        <v>31</v>
      </c>
      <c r="C238" s="60">
        <v>372831</v>
      </c>
    </row>
    <row r="239" spans="1:3" ht="30" customHeight="1">
      <c r="A239" s="32">
        <v>72549581</v>
      </c>
      <c r="B239" s="29" t="s">
        <v>32</v>
      </c>
      <c r="C239" s="60">
        <v>383080</v>
      </c>
    </row>
    <row r="240" spans="1:3" ht="15.75" customHeight="1">
      <c r="A240" s="32">
        <v>60064790</v>
      </c>
      <c r="B240" s="29" t="s">
        <v>6</v>
      </c>
      <c r="C240" s="60">
        <v>196250</v>
      </c>
    </row>
    <row r="241" spans="1:3" ht="15.75" customHeight="1">
      <c r="A241" s="32">
        <v>60061863</v>
      </c>
      <c r="B241" s="29" t="s">
        <v>7</v>
      </c>
      <c r="C241" s="60">
        <v>82894</v>
      </c>
    </row>
    <row r="242" spans="1:3" ht="15.75" customHeight="1">
      <c r="A242" s="36" t="s">
        <v>310</v>
      </c>
      <c r="B242" s="29" t="s">
        <v>8</v>
      </c>
      <c r="C242" s="60">
        <v>388487</v>
      </c>
    </row>
    <row r="243" spans="1:3" ht="15.75" customHeight="1" thickBot="1">
      <c r="A243" s="32">
        <v>60064781</v>
      </c>
      <c r="B243" s="29" t="s">
        <v>9</v>
      </c>
      <c r="C243" s="60">
        <v>598995</v>
      </c>
    </row>
    <row r="244" spans="1:3" ht="15.75" customHeight="1" thickBot="1">
      <c r="A244" s="12"/>
      <c r="B244" s="27" t="s">
        <v>311</v>
      </c>
      <c r="C244" s="66">
        <f>SUM(C222:C243)</f>
        <v>12339807</v>
      </c>
    </row>
    <row r="245" spans="1:3" ht="30.75" customHeight="1">
      <c r="A245" s="36" t="s">
        <v>312</v>
      </c>
      <c r="B245" s="29" t="s">
        <v>23</v>
      </c>
      <c r="C245" s="62">
        <v>764366</v>
      </c>
    </row>
    <row r="246" spans="1:3" ht="30" customHeight="1">
      <c r="A246" s="32">
        <v>60077590</v>
      </c>
      <c r="B246" s="29" t="s">
        <v>24</v>
      </c>
      <c r="C246" s="62">
        <v>1240958</v>
      </c>
    </row>
    <row r="247" spans="1:3" ht="15.75" customHeight="1">
      <c r="A247" s="36" t="s">
        <v>313</v>
      </c>
      <c r="B247" s="29" t="s">
        <v>43</v>
      </c>
      <c r="C247" s="62">
        <v>418335</v>
      </c>
    </row>
    <row r="248" spans="1:3" ht="15.75" customHeight="1">
      <c r="A248" s="36" t="s">
        <v>314</v>
      </c>
      <c r="B248" s="29" t="s">
        <v>46</v>
      </c>
      <c r="C248" s="62">
        <v>269601</v>
      </c>
    </row>
    <row r="249" spans="1:3" ht="15.75" customHeight="1">
      <c r="A249" s="32">
        <v>75050111</v>
      </c>
      <c r="B249" s="29" t="s">
        <v>25</v>
      </c>
      <c r="C249" s="62">
        <v>-233544</v>
      </c>
    </row>
    <row r="250" spans="1:3" ht="15.75" customHeight="1">
      <c r="A250" s="36" t="s">
        <v>315</v>
      </c>
      <c r="B250" s="29" t="s">
        <v>13</v>
      </c>
      <c r="C250" s="62">
        <v>1579547</v>
      </c>
    </row>
    <row r="251" spans="1:3" ht="15.75" customHeight="1">
      <c r="A251" s="35">
        <v>13503308</v>
      </c>
      <c r="B251" s="29" t="s">
        <v>38</v>
      </c>
      <c r="C251" s="62">
        <v>36183</v>
      </c>
    </row>
    <row r="252" spans="1:3" ht="15.75" customHeight="1">
      <c r="A252" s="34">
        <v>14450917</v>
      </c>
      <c r="B252" s="30" t="s">
        <v>4</v>
      </c>
      <c r="C252" s="62">
        <v>26741</v>
      </c>
    </row>
    <row r="253" spans="1:3" ht="15.75" customHeight="1">
      <c r="A253" s="36" t="s">
        <v>316</v>
      </c>
      <c r="B253" s="29" t="s">
        <v>51</v>
      </c>
      <c r="C253" s="62">
        <v>944146</v>
      </c>
    </row>
    <row r="254" spans="1:3" ht="15.75" customHeight="1">
      <c r="A254" s="35">
        <v>14450402</v>
      </c>
      <c r="B254" s="29" t="s">
        <v>45</v>
      </c>
      <c r="C254" s="62">
        <v>515581</v>
      </c>
    </row>
    <row r="255" spans="1:3" ht="15.75" customHeight="1">
      <c r="A255" s="33" t="s">
        <v>317</v>
      </c>
      <c r="B255" s="29" t="s">
        <v>17</v>
      </c>
      <c r="C255" s="62">
        <v>642240</v>
      </c>
    </row>
    <row r="256" spans="1:3" ht="15.75" customHeight="1">
      <c r="A256" s="33" t="s">
        <v>318</v>
      </c>
      <c r="B256" s="29" t="s">
        <v>44</v>
      </c>
      <c r="C256" s="62">
        <v>-237852</v>
      </c>
    </row>
    <row r="257" spans="1:3" ht="15.75" customHeight="1">
      <c r="A257" s="36" t="s">
        <v>319</v>
      </c>
      <c r="B257" s="29" t="s">
        <v>33</v>
      </c>
      <c r="C257" s="62">
        <v>1336434</v>
      </c>
    </row>
    <row r="258" spans="1:3" ht="15.75" customHeight="1">
      <c r="A258" s="36" t="s">
        <v>320</v>
      </c>
      <c r="B258" s="29" t="s">
        <v>10</v>
      </c>
      <c r="C258" s="62">
        <v>389421</v>
      </c>
    </row>
    <row r="259" spans="1:3" ht="31.5" customHeight="1">
      <c r="A259" s="32">
        <v>75050099</v>
      </c>
      <c r="B259" s="29" t="s">
        <v>11</v>
      </c>
      <c r="C259" s="62">
        <v>298901</v>
      </c>
    </row>
    <row r="260" spans="1:3" ht="32.25" customHeight="1" thickBot="1">
      <c r="A260" s="32">
        <v>12907731</v>
      </c>
      <c r="B260" s="29" t="s">
        <v>12</v>
      </c>
      <c r="C260" s="62">
        <v>1198640</v>
      </c>
    </row>
    <row r="261" spans="1:3" ht="15.75" customHeight="1" thickBot="1">
      <c r="A261" s="20"/>
      <c r="B261" s="44" t="s">
        <v>291</v>
      </c>
      <c r="C261" s="70">
        <f>SUM(C245:C260)</f>
        <v>9189698</v>
      </c>
    </row>
    <row r="262" spans="1:3" ht="15.75" customHeight="1" thickBot="1">
      <c r="A262" s="54">
        <v>60075902</v>
      </c>
      <c r="B262" s="55" t="s">
        <v>21</v>
      </c>
      <c r="C262" s="71">
        <v>906963</v>
      </c>
    </row>
    <row r="263" spans="1:3" ht="15.75" customHeight="1" thickBot="1">
      <c r="A263" s="12"/>
      <c r="B263" s="27" t="s">
        <v>321</v>
      </c>
      <c r="C263" s="70">
        <f>SUM(C262)</f>
        <v>906963</v>
      </c>
    </row>
    <row r="264" spans="1:3" ht="16.5" customHeight="1">
      <c r="A264" s="42">
        <v>60077646</v>
      </c>
      <c r="B264" s="43" t="s">
        <v>26</v>
      </c>
      <c r="C264" s="73">
        <v>2696001</v>
      </c>
    </row>
    <row r="265" spans="1:3" ht="15.75" customHeight="1" thickBot="1">
      <c r="A265" s="32">
        <v>60077611</v>
      </c>
      <c r="B265" s="29" t="s">
        <v>27</v>
      </c>
      <c r="C265" s="73">
        <v>2317449</v>
      </c>
    </row>
    <row r="266" spans="1:3" ht="15.75" customHeight="1" thickBot="1">
      <c r="A266" s="12"/>
      <c r="B266" s="27" t="s">
        <v>322</v>
      </c>
      <c r="C266" s="72">
        <f>SUM(C264:C265)</f>
        <v>5013450</v>
      </c>
    </row>
    <row r="267" spans="1:3" ht="15.75" customHeight="1" thickBot="1">
      <c r="A267" s="32">
        <v>60076534</v>
      </c>
      <c r="B267" s="29" t="s">
        <v>49</v>
      </c>
      <c r="C267" s="73">
        <v>-80879</v>
      </c>
    </row>
    <row r="268" spans="1:3" ht="15.75" customHeight="1" thickBot="1">
      <c r="A268" s="12"/>
      <c r="B268" s="27" t="s">
        <v>299</v>
      </c>
      <c r="C268" s="72">
        <f>SUM(C267:C267)</f>
        <v>-80879</v>
      </c>
    </row>
    <row r="269" spans="1:3" ht="15.75" customHeight="1">
      <c r="A269" s="35">
        <v>42409152</v>
      </c>
      <c r="B269" s="29" t="s">
        <v>39</v>
      </c>
      <c r="C269" s="74">
        <v>1415401</v>
      </c>
    </row>
    <row r="270" spans="1:3" ht="15.75" customHeight="1" thickBot="1">
      <c r="A270" s="32">
        <v>47254891</v>
      </c>
      <c r="B270" s="29" t="s">
        <v>34</v>
      </c>
      <c r="C270" s="74">
        <v>241165</v>
      </c>
    </row>
    <row r="271" spans="1:3" ht="15.75" customHeight="1" thickBot="1">
      <c r="A271" s="12"/>
      <c r="B271" s="44" t="s">
        <v>300</v>
      </c>
      <c r="C271" s="70">
        <f>SUM(C269:C270)</f>
        <v>1656566</v>
      </c>
    </row>
    <row r="272" spans="1:3" ht="15.75" customHeight="1">
      <c r="A272" s="45"/>
      <c r="B272" s="84" t="s">
        <v>301</v>
      </c>
      <c r="C272" s="46">
        <f>SUM(C271,C268,C266,C263,C261,C244,C221,C213,C211)</f>
        <v>30948146</v>
      </c>
    </row>
    <row r="273" ht="15.75" customHeight="1">
      <c r="B273" s="85"/>
    </row>
  </sheetData>
  <sheetProtection/>
  <conditionalFormatting sqref="B264:B265 B262 B210 A212:B212 A214:B220 A245:B260 A267:B267 A269:B270 A222:B243">
    <cfRule type="cellIs" priority="10" dxfId="2" operator="equal" stopIfTrue="1">
      <formula>4322</formula>
    </cfRule>
    <cfRule type="cellIs" priority="11" dxfId="1" operator="equal" stopIfTrue="1">
      <formula>3421</formula>
    </cfRule>
    <cfRule type="cellIs" priority="12" dxfId="0" operator="equal" stopIfTrue="1">
      <formula>3131</formula>
    </cfRule>
    <cfRule type="cellIs" priority="13" dxfId="6" operator="equal" stopIfTrue="1">
      <formula>3147</formula>
    </cfRule>
    <cfRule type="cellIs" priority="14" dxfId="7" operator="equal" stopIfTrue="1">
      <formula>3146</formula>
    </cfRule>
    <cfRule type="cellIs" priority="15" dxfId="8" operator="equal" stopIfTrue="1">
      <formula>3142</formula>
    </cfRule>
    <cfRule type="cellIs" priority="16" dxfId="9" operator="equal" stopIfTrue="1">
      <formula>3126</formula>
    </cfRule>
    <cfRule type="cellIs" priority="17" dxfId="10" operator="equal" stopIfTrue="1">
      <formula>3123</formula>
    </cfRule>
    <cfRule type="cellIs" priority="18" dxfId="11" operator="equal" stopIfTrue="1">
      <formula>3122</formula>
    </cfRule>
  </conditionalFormatting>
  <conditionalFormatting sqref="A264:A265 A262 A210">
    <cfRule type="cellIs" priority="1" dxfId="2" operator="equal" stopIfTrue="1">
      <formula>4322</formula>
    </cfRule>
    <cfRule type="cellIs" priority="2" dxfId="1" operator="equal" stopIfTrue="1">
      <formula>3421</formula>
    </cfRule>
    <cfRule type="cellIs" priority="3" dxfId="0" operator="equal" stopIfTrue="1">
      <formula>3131</formula>
    </cfRule>
    <cfRule type="cellIs" priority="4" dxfId="6" operator="equal" stopIfTrue="1">
      <formula>3147</formula>
    </cfRule>
    <cfRule type="cellIs" priority="5" dxfId="7" operator="equal" stopIfTrue="1">
      <formula>3146</formula>
    </cfRule>
    <cfRule type="cellIs" priority="6" dxfId="8" operator="equal" stopIfTrue="1">
      <formula>3142</formula>
    </cfRule>
    <cfRule type="cellIs" priority="7" dxfId="9" operator="equal" stopIfTrue="1">
      <formula>3126</formula>
    </cfRule>
    <cfRule type="cellIs" priority="8" dxfId="10" operator="equal" stopIfTrue="1">
      <formula>3123</formula>
    </cfRule>
    <cfRule type="cellIs" priority="9" dxfId="11" operator="equal" stopIfTrue="1">
      <formula>3122</formula>
    </cfRule>
  </conditionalFormatting>
  <printOptions/>
  <pageMargins left="0.7086614173228347" right="0.7086614173228347" top="0.7874015748031497" bottom="0.7086614173228347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gryczova@kraj-jihocesky.cz</dc:creator>
  <cp:keywords/>
  <dc:description/>
  <cp:lastModifiedBy>Lomský Radek</cp:lastModifiedBy>
  <cp:lastPrinted>2024-04-29T10:28:42Z</cp:lastPrinted>
  <dcterms:created xsi:type="dcterms:W3CDTF">2003-08-21T05:57:23Z</dcterms:created>
  <dcterms:modified xsi:type="dcterms:W3CDTF">2024-05-03T07:26:31Z</dcterms:modified>
  <cp:category/>
  <cp:version/>
  <cp:contentType/>
  <cp:contentStatus/>
</cp:coreProperties>
</file>