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:\Z 2024_ZK\2024_04_25 - rozpočet 2024\"/>
    </mc:Choice>
  </mc:AlternateContent>
  <xr:revisionPtr revIDLastSave="0" documentId="13_ncr:1_{AB387BA6-66B7-43F9-8EF1-CB8B6B445D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Rozpis rozpočtu 2024" sheetId="1" r:id="rId1"/>
  </sheets>
  <definedNames>
    <definedName name="_xlnm.Print_Area" localSheetId="0">'Příloha Rozpis rozpočtu 2024'!$A$1:$C$536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5" i="1" l="1"/>
  <c r="C536" i="1" s="1"/>
  <c r="C526" i="1"/>
  <c r="C503" i="1"/>
  <c r="C500" i="1"/>
  <c r="C498" i="1"/>
  <c r="C491" i="1"/>
  <c r="C489" i="1"/>
  <c r="C469" i="1"/>
  <c r="C437" i="1"/>
  <c r="C420" i="1"/>
  <c r="C404" i="1"/>
  <c r="C402" i="1"/>
  <c r="C397" i="1"/>
  <c r="C395" i="1"/>
  <c r="C389" i="1"/>
  <c r="C398" i="1" s="1"/>
  <c r="C384" i="1"/>
  <c r="C382" i="1"/>
  <c r="C309" i="1"/>
  <c r="C156" i="1"/>
</calcChain>
</file>

<file path=xl/sharedStrings.xml><?xml version="1.0" encoding="utf-8"?>
<sst xmlns="http://schemas.openxmlformats.org/spreadsheetml/2006/main" count="634" uniqueCount="629">
  <si>
    <t>IČO</t>
  </si>
  <si>
    <t>Název organizace</t>
  </si>
  <si>
    <t>částka v Kč</t>
  </si>
  <si>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</si>
  <si>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</si>
  <si>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</si>
  <si>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</si>
  <si>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40/1,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</si>
  <si>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</si>
  <si>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</si>
  <si>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</si>
  <si>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</si>
  <si>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</si>
  <si>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</si>
  <si>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</si>
  <si>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23, České Budějovice</t>
  </si>
  <si>
    <t>Mateřská škola, Pražská 17,  České Budějovice</t>
  </si>
  <si>
    <t>Mateřská škola, U Pramene 13, České Budějovice</t>
  </si>
  <si>
    <t>Mateřská škola Sedmikráska, Železničářská 12,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</si>
  <si>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</si>
  <si>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</si>
  <si>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</si>
  <si>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</si>
  <si>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01893807</t>
  </si>
  <si>
    <t>Mateřská škola Hlincová Hora</t>
  </si>
  <si>
    <t>Mateřská škola Hluboká nad Vltavou</t>
  </si>
  <si>
    <t>Mateřská škola Hrdějovice</t>
  </si>
  <si>
    <t>06415075</t>
  </si>
  <si>
    <t>Mateřská škola Hůry</t>
  </si>
  <si>
    <t>04342593</t>
  </si>
  <si>
    <t>Mateřská škola Libníč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</si>
  <si>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</si>
  <si>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</si>
  <si>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</si>
  <si>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>05165849</t>
  </si>
  <si>
    <t>Mateřská škola Pištín, příspěvková organizace</t>
  </si>
  <si>
    <t>07151764</t>
  </si>
  <si>
    <t>Mateřská škola Plav, příspěvková organizace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</si>
  <si>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</si>
  <si>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</si>
  <si>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</si>
  <si>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Staré Hodějovice, okres České Budějovice</t>
  </si>
  <si>
    <t>Mateřská škola Cvrček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</si>
  <si>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</si>
  <si>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</si>
  <si>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</si>
  <si>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</si>
  <si>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Mateřská škola Borovany</t>
  </si>
  <si>
    <t xml:space="preserve">Mateřská škola Ločenice </t>
  </si>
  <si>
    <t>07163495</t>
  </si>
  <si>
    <t>Mateřská škola Mladošovice, příspěvková organizace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</si>
  <si>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</si>
  <si>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</si>
  <si>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</si>
  <si>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</si>
  <si>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Mateřská škola  Týn nad Vltavou 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</si>
  <si>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</si>
  <si>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</si>
  <si>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</si>
  <si>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</si>
  <si>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</si>
  <si>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</si>
  <si>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</si>
  <si>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07537328</t>
  </si>
  <si>
    <t>Mateřská škola Kaplice, Nové domky 643</t>
  </si>
  <si>
    <t>Mateřská škola Kaplice, Nové Domovy 221</t>
  </si>
  <si>
    <t>Mateřská škola Kaplice, 1.máje 771</t>
  </si>
  <si>
    <t xml:space="preserve">Mateřská škola Netřebice, okres Český Krumlov </t>
  </si>
  <si>
    <t xml:space="preserve">Mateřská škola ve  Velešíně </t>
  </si>
  <si>
    <t>Mateřská škola Číměř, okres Jindřichův Hradec</t>
  </si>
  <si>
    <t>Mateřská škola Hospříz 31</t>
  </si>
  <si>
    <t>1. mateřská škola Jindřichův Hradec II, 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</si>
  <si>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</si>
  <si>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</si>
  <si>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</si>
  <si>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 xml:space="preserve">Mateřská škola Horní Pěna </t>
  </si>
  <si>
    <t>Mateřská škola Kunžak</t>
  </si>
  <si>
    <t>Mateřská škola Lásenice, okres Jindřichův Hradec</t>
  </si>
  <si>
    <t>Mateřská škola Nová Včelnice,  příspěvková organizace</t>
  </si>
  <si>
    <t>Mateřská škola Pluhův Žďár, okres Jindřichův Hradec</t>
  </si>
  <si>
    <t>Mateřská škola Strmilov, okres Jindřichův Hradec</t>
  </si>
  <si>
    <t>Mateřská škola Střížovice, Vlčice 39</t>
  </si>
  <si>
    <t xml:space="preserve">Mateřská škola Zahrádky </t>
  </si>
  <si>
    <t>Mateřská škola Báňovice, okres Jindřichův Hradec</t>
  </si>
  <si>
    <t>Mateřská škola Dačice</t>
  </si>
  <si>
    <t>Mateřská škola Hříšice 64, okres Jindřichův Hradec</t>
  </si>
  <si>
    <t xml:space="preserve">Mateřská škola Písečné </t>
  </si>
  <si>
    <t>Mateřská škola Slavonice, Brněnská 200</t>
  </si>
  <si>
    <t>Mateřská škola Chlum u Třeboně</t>
  </si>
  <si>
    <t>Mateřská škola Suchdol nad Lužnicí, okres Jindřichův Hradec</t>
  </si>
  <si>
    <t>Mateřská škola Sluníčko Třeboň, Svobody 1018</t>
  </si>
  <si>
    <t>3. mateřská škola Třeboň, Jeronýmova 183</t>
  </si>
  <si>
    <t>Mateřská škola Kestřany, okres Písek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</si>
  <si>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</si>
  <si>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</si>
  <si>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</si>
  <si>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</si>
  <si>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</si>
  <si>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</si>
  <si>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</si>
  <si>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</si>
  <si>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</si>
  <si>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</si>
  <si>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</si>
  <si>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</si>
  <si>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</si>
  <si>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</si>
  <si>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</si>
  <si>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</si>
  <si>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03305821</t>
  </si>
  <si>
    <t>Mateřská škola Bušanovice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</si>
  <si>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</si>
  <si>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</si>
  <si>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</si>
  <si>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</si>
  <si>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</si>
  <si>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</si>
  <si>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</si>
  <si>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</si>
  <si>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</si>
  <si>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</si>
  <si>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</si>
  <si>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</si>
  <si>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</si>
  <si>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</si>
  <si>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</si>
  <si>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</si>
  <si>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</si>
  <si>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01915886</t>
  </si>
  <si>
    <t>Mateřská škola Řepice</t>
  </si>
  <si>
    <t>Mateřská škola U Parku, Strakonice, Plánkova 353</t>
  </si>
  <si>
    <t>Mateřská škola Čtyřlístek, Strakonice, Holečkova 410</t>
  </si>
  <si>
    <t>Mateřská škola Strakonice, Lidická 625</t>
  </si>
  <si>
    <t>09762108</t>
  </si>
  <si>
    <t>Mateřská škola Školní Strakonice</t>
  </si>
  <si>
    <t>09762060</t>
  </si>
  <si>
    <t>Mateřská škola Spojařů Strakonice</t>
  </si>
  <si>
    <t>09762027</t>
  </si>
  <si>
    <t>Mateřská škola Holečkova Strakonice</t>
  </si>
  <si>
    <t>Mateřská škola Strakonice, A.B.Svojsíka 892</t>
  </si>
  <si>
    <t>Mateřská škola Strakonice, Šumavská 264</t>
  </si>
  <si>
    <t>Mateřská škola Volyně, okres Strakonice</t>
  </si>
  <si>
    <t>Mateřská škola Novosedly,okres Strakonice</t>
  </si>
  <si>
    <t>Mateřská škola Blatná, Šilhova</t>
  </si>
  <si>
    <t>Mateřská škola Blatná, Vrchlického</t>
  </si>
  <si>
    <t>Mateřská škola Bavorov, okres Strakonice</t>
  </si>
  <si>
    <t>Mateřská škola Číčenice , okres Strakonice</t>
  </si>
  <si>
    <t>Mateřská škola Drahonice, okres Strakonice</t>
  </si>
  <si>
    <t>Mateřská škola Chelčice, okres Strakonice</t>
  </si>
  <si>
    <t>Mateřská škola Vodňany, Smetanova 204</t>
  </si>
  <si>
    <t>Mateřská škola Jahůdka, Bechyně, Na Libuši 859</t>
  </si>
  <si>
    <t>75000288</t>
  </si>
  <si>
    <t>Mateřská škola Chýnov, okres Tábor</t>
  </si>
  <si>
    <t>75001446</t>
  </si>
  <si>
    <t xml:space="preserve">Mateřská škola Nová Ves u Chýnova </t>
  </si>
  <si>
    <t>70982775</t>
  </si>
  <si>
    <t>Mateřská škola Planá nad Lužnicí, okres Tábor</t>
  </si>
  <si>
    <t>75000164</t>
  </si>
  <si>
    <t xml:space="preserve">Mateřská škola Radimovice u Želče </t>
  </si>
  <si>
    <t>Mateřská škola Zahrádka Sezimovo Ústí, Kaplického 1037</t>
  </si>
  <si>
    <t>Mateřská škola Sezimovo Ústí, Lipová 649</t>
  </si>
  <si>
    <t>Mateřská škola Tábor, Kollárova 2497</t>
  </si>
  <si>
    <t>Mateřská škola Tábor, Sokolovská 2417</t>
  </si>
  <si>
    <t>70923094</t>
  </si>
  <si>
    <t xml:space="preserve">Mateřská škola Ratibořské Hory </t>
  </si>
  <si>
    <t>Mateřská škola Soběslav, Nerudova 278</t>
  </si>
  <si>
    <t>Mateřská škola DUHA Soběslav, sídliště Míru 750</t>
  </si>
  <si>
    <t>00582743</t>
  </si>
  <si>
    <t>Mateřská škola Blatské sídliště Veselí nad Lužnicí, Blatské sídliště 570</t>
  </si>
  <si>
    <t>00582778</t>
  </si>
  <si>
    <t>Mateřská škola U zastávky Veselí nad Lužnicí., Pod Markem 532</t>
  </si>
  <si>
    <t>Mateřská škola, Sviny, okres Tábor</t>
  </si>
  <si>
    <t>00582735</t>
  </si>
  <si>
    <t>Mateřská škola Mezimostí Veselí nad Lužnicí, Třída Čs.armády 308</t>
  </si>
  <si>
    <t>03360342</t>
  </si>
  <si>
    <t>Mateřská škola U Rybníčka Zlukov</t>
  </si>
  <si>
    <t>Celkem § 3111 - Mateřské školy</t>
  </si>
  <si>
    <t>04677773</t>
  </si>
  <si>
    <t>Základní škola a Mateřská škola, E. Destinové 46, České Budějovice</t>
  </si>
  <si>
    <t>Základní škola a Mateřská škola J. Š. Baara, Jírovcova 9/a, České Budějovice</t>
  </si>
  <si>
    <t>Základní škola, Dukelská 11, České Budějovice</t>
  </si>
  <si>
    <t>00581542</t>
  </si>
  <si>
    <t>Základní škola, Grünwaldova 13, České Budějovice</t>
  </si>
  <si>
    <t>00581577</t>
  </si>
  <si>
    <t>Základní škola a Mateřská škola, Kubatova 1, České Budějovice</t>
  </si>
  <si>
    <t>00581585</t>
  </si>
  <si>
    <t>Základní škola Máj I, M. Chlajna 21, České Budějovice</t>
  </si>
  <si>
    <t>00581551</t>
  </si>
  <si>
    <t>Základní škola Máj II, M. Chlajna 23, České Budějovice</t>
  </si>
  <si>
    <t>00581631</t>
  </si>
  <si>
    <t>Základní škola, Matice školské 3, České Budějovice</t>
  </si>
  <si>
    <t>Základní škola, Nerudova 9, České Budějovice</t>
  </si>
  <si>
    <t>04677722</t>
  </si>
  <si>
    <t>Základní škola a Mateřská škola, Nová 5, České Budějovice</t>
  </si>
  <si>
    <t>Základní škola, České Budějovice, Oskara Nedbala 30</t>
  </si>
  <si>
    <t>Základní škola a Mateřská škola,  L. Kuby 48, České Budějovice</t>
  </si>
  <si>
    <t>Základní škola, Pohůrecká 16, České Budějovice</t>
  </si>
  <si>
    <t>00666131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</si>
  <si>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</si>
  <si>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</si>
  <si>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</si>
  <si>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</si>
  <si>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</si>
  <si>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</si>
  <si>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</si>
  <si>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</si>
  <si>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>Základní škola a Mateřská škola Rudolfov</t>
  </si>
  <si>
    <t>07309309</t>
  </si>
  <si>
    <t>Jubilejní základní škola svatováclavská ve Strýčicích</t>
  </si>
  <si>
    <t>Základní škola a Mateřská škola Ševětín</t>
  </si>
  <si>
    <t xml:space="preserve">Základní škola a mateřská škola Šindlovy Dvory </t>
  </si>
  <si>
    <t>00581623</t>
  </si>
  <si>
    <t>Základní škola a Základní umělecká škola, Zliv, okr. České Budějovice</t>
  </si>
  <si>
    <t xml:space="preserve">Základní škola Borovany </t>
  </si>
  <si>
    <t xml:space="preserve">Základní škola a Mateřská škola  Horní Stropnice </t>
  </si>
  <si>
    <t>Základní škola  Nové Hrady, okres České Budějovice</t>
  </si>
  <si>
    <t>00581658</t>
  </si>
  <si>
    <t xml:space="preserve">Základní škola Trhové Sviny </t>
  </si>
  <si>
    <t>Základní škola a Mateřská škola Dolní Bukovsko</t>
  </si>
  <si>
    <t xml:space="preserve">Základní škola a Mateřská škola Chrášťany </t>
  </si>
  <si>
    <t>Základní škola Týn nad Vltavou, Hlinecká</t>
  </si>
  <si>
    <t>Základní škola  Týn nad Vltavou, Malá Strana</t>
  </si>
  <si>
    <t>00583588</t>
  </si>
  <si>
    <t xml:space="preserve">Základní škola a Mateřská škola  Brloh </t>
  </si>
  <si>
    <t>00583731</t>
  </si>
  <si>
    <t>Základní škola Český Krumlov, Linecká 43</t>
  </si>
  <si>
    <t>00583740</t>
  </si>
  <si>
    <t>Základní škola Český Krumlov, Plešivec 249</t>
  </si>
  <si>
    <t>00583693</t>
  </si>
  <si>
    <t>Základní škola T. G. Masaryka, Český Krumlov, T. G. Masaryka 213</t>
  </si>
  <si>
    <t>00583685</t>
  </si>
  <si>
    <t xml:space="preserve">Základní škola Český Krumlov, Za Nádražím 222 </t>
  </si>
  <si>
    <t>00583791</t>
  </si>
  <si>
    <t>Základní škola a Mateřská škola Frymburk</t>
  </si>
  <si>
    <t>Základní škola a Mateřská škola Horní Planá</t>
  </si>
  <si>
    <t>Základní škola a Mateřská škola  Chvalšiny</t>
  </si>
  <si>
    <t>00583707</t>
  </si>
  <si>
    <t>Základní škola a Mateřská škola Křemže</t>
  </si>
  <si>
    <t>00583677</t>
  </si>
  <si>
    <t>Základní škola a Mateřská škola  Loučovice</t>
  </si>
  <si>
    <t>00583642</t>
  </si>
  <si>
    <t>Základní škola a Mateřská škola  Větřní</t>
  </si>
  <si>
    <t>Základní škola a Mateřská škola Vyšší Brod</t>
  </si>
  <si>
    <t>00583766</t>
  </si>
  <si>
    <t>Základní škola a Mateřská škola Benešov nad Černou</t>
  </si>
  <si>
    <t>00583596</t>
  </si>
  <si>
    <t>Základní škola a Mateřská škola Besednice, okres Český Krumlov</t>
  </si>
  <si>
    <t>00583634</t>
  </si>
  <si>
    <t xml:space="preserve">Základní škola Kaplice, Fantova 446 </t>
  </si>
  <si>
    <t>00583669</t>
  </si>
  <si>
    <t xml:space="preserve">Základní škola Kaplice, Školní 226 </t>
  </si>
  <si>
    <t>00583651</t>
  </si>
  <si>
    <t xml:space="preserve">Základní škola a Mateřská škola  Malonty </t>
  </si>
  <si>
    <t>00583723</t>
  </si>
  <si>
    <t>Základní škola Velešín, okres Český Krumlov</t>
  </si>
  <si>
    <t>Základní škola a Mateřská škola Deštná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</si>
  <si>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</si>
  <si>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</si>
  <si>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</si>
  <si>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Vajgar 592</t>
  </si>
  <si>
    <t>Základní škola Jindřichův Hradec III, Vajgar 692</t>
  </si>
  <si>
    <t>Základní škola Jindřichův Hradec V, Větrná 54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</si>
  <si>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</si>
  <si>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</si>
  <si>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</si>
  <si>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Nová Včelnice, příspěvková organizace</t>
  </si>
  <si>
    <t>Základní škola a Mateřská škola Stráž nad Nežárkou</t>
  </si>
  <si>
    <t>Základní škola Strmilov, okres Jindřichův Hradec</t>
  </si>
  <si>
    <t xml:space="preserve">Základní škola a Mateřská škola Český Rudolec </t>
  </si>
  <si>
    <t>Základní škola Dačice, Komenského 7, okres Jindřichův Hradec</t>
  </si>
  <si>
    <t>Základní škola Dačice, Boženy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</si>
  <si>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</si>
  <si>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</si>
  <si>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</si>
  <si>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</si>
  <si>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</si>
  <si>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</si>
  <si>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a Mateřská škola v Rapšachu</t>
  </si>
  <si>
    <t>Základní škola T. G. Masaryka Suchdol nad Lužnicí, okres Jindřichův Hradec</t>
  </si>
  <si>
    <t>Základní škola Třeboň, Sokolská 296</t>
  </si>
  <si>
    <t>Základní škola Třeboň, Na Sadech 375</t>
  </si>
  <si>
    <t>Základní škola a Mateřská škola Čimelice, okres Písek</t>
  </si>
  <si>
    <t>Základní škola Mikoláše Alše a Mateřská škola Mirotice, okres Písek</t>
  </si>
  <si>
    <t>Základní škola a mateřská škola Mirovice, okres Písek</t>
  </si>
  <si>
    <t>Základní škola Svobodná a Mateřská škola Písek, Šobrova 2070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</si>
  <si>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</si>
  <si>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</si>
  <si>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</si>
  <si>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</si>
  <si>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</si>
  <si>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</si>
  <si>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</si>
  <si>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</si>
  <si>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</si>
  <si>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</si>
  <si>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</si>
  <si>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</si>
  <si>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</si>
  <si>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Základní škola Mistra Jana Husa a Mateřská škola Husinec</t>
  </si>
  <si>
    <t>Základní škola a Mateřská škola Lhenice</t>
  </si>
  <si>
    <t>Základní škola, Netolice, okres Prachatice</t>
  </si>
  <si>
    <t>00583278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</si>
  <si>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</si>
  <si>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</si>
  <si>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</si>
  <si>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</si>
  <si>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profesora Josefa Brože, Vlachovo Březí, okres Prachatice</t>
  </si>
  <si>
    <t>00583391</t>
  </si>
  <si>
    <t>Základní škola Volary, příspěvková organizace</t>
  </si>
  <si>
    <t>Základní škola a mateřská škola Čkyně</t>
  </si>
  <si>
    <t>00583367</t>
  </si>
  <si>
    <t xml:space="preserve">Základní škola, Základní umělecká škola a Mateřská škola Stachy, příspěvková organizace 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</si>
  <si>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</si>
  <si>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</si>
  <si>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</si>
  <si>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</si>
  <si>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00583383</t>
  </si>
  <si>
    <t>Základní škola a Mateřská škola Zdíkov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</si>
  <si>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</si>
  <si>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</si>
  <si>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</si>
  <si>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Radomyšl, okres Strakonice</t>
  </si>
  <si>
    <t>Základní škola F. L. Čelakovského, Strakonice, Jezerní 1280</t>
  </si>
  <si>
    <t>Základní škola Strakonice, Krále Jiřího z Poděbrad 882</t>
  </si>
  <si>
    <t>Základní škola Strakonice, Dukelská 166</t>
  </si>
  <si>
    <t>Základní škola Povážská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</si>
  <si>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</si>
  <si>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</si>
  <si>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</si>
  <si>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</si>
  <si>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</si>
  <si>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</si>
  <si>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T.G.Masaryka, Sedlice, okres Strakonice </t>
  </si>
  <si>
    <t xml:space="preserve">Základní škola a Mateřská škola Záboří, okres Strakonice </t>
  </si>
  <si>
    <t>Základní škola Bavorov, okres Strakonice</t>
  </si>
  <si>
    <t>Základní škola a Gymnázium Vodňany</t>
  </si>
  <si>
    <t>Základní škola Františka Křižíka Bechyně</t>
  </si>
  <si>
    <t>Základní škola Bechyně, Školní 293</t>
  </si>
  <si>
    <t>71002464</t>
  </si>
  <si>
    <t>Základní škola a Mateřská škola Borotín, okres Tábor</t>
  </si>
  <si>
    <t>75000601</t>
  </si>
  <si>
    <t>Základní škola a Mateřská škola Chotoviny, okres Tábor</t>
  </si>
  <si>
    <t>47268034</t>
  </si>
  <si>
    <t>Základní škola a Mateřská škola Choustník, okres Tábor</t>
  </si>
  <si>
    <t>00582671</t>
  </si>
  <si>
    <t>Základní škola Chýnov, okres Tábor</t>
  </si>
  <si>
    <t>70887489</t>
  </si>
  <si>
    <t>Základní škola a Mateřská škola Jistebnice</t>
  </si>
  <si>
    <t>69561656</t>
  </si>
  <si>
    <t>Základní škola a Mateřská škola Malšice, okres Tábor</t>
  </si>
  <si>
    <t>70941912</t>
  </si>
  <si>
    <t>Základní škola a Mateřská škola Mladá Vožice</t>
  </si>
  <si>
    <t>70890773</t>
  </si>
  <si>
    <t>Základní škola a Mateřská škola Opařany</t>
  </si>
  <si>
    <t>00582727</t>
  </si>
  <si>
    <t>Základní škola Planá nad Lužnicí, okres Tábor</t>
  </si>
  <si>
    <t>Základní škola a Mateřská škola Sezimovo Ústí, 9.května 489, okres Tábor</t>
  </si>
  <si>
    <t>00582620</t>
  </si>
  <si>
    <t>Základní škola Sezimovo Ústí, Školní náměstí 628, okres Tábor</t>
  </si>
  <si>
    <t>60062011</t>
  </si>
  <si>
    <t xml:space="preserve">Základní škola a Mateřská škola Sudoměřice u Bechyně </t>
  </si>
  <si>
    <t>Základní škola a Mateřská škola Tábor, Helsinská 2732</t>
  </si>
  <si>
    <t xml:space="preserve">Základní škola a Mateřská škola Tábor, Husova 1570 </t>
  </si>
  <si>
    <t>00582590</t>
  </si>
  <si>
    <t>Základní škola a Mateřská škola Tábor, náměstí Mikuláše z Husi 45</t>
  </si>
  <si>
    <t>00582859</t>
  </si>
  <si>
    <t>Základní škola Tábor, Zborovská 2696</t>
  </si>
  <si>
    <t>00582841</t>
  </si>
  <si>
    <t>Základní škola Soběslav, tř. Dr. Edvarda Beneše 50</t>
  </si>
  <si>
    <t>00582786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</si>
  <si>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</si>
  <si>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</si>
  <si>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</si>
  <si>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Základní škola Veselí nad Lužnicí, Čs. armády 210, okes Tábor</t>
  </si>
  <si>
    <t>Celkem § 3113 - Základní školy</t>
  </si>
  <si>
    <t>Základní škola a mateřská škola Srubec</t>
  </si>
  <si>
    <t>Základní škola a Mateřská škola Borek</t>
  </si>
  <si>
    <t xml:space="preserve">Základní škola Boršov nad Vltavou  </t>
  </si>
  <si>
    <t>Základní škola a Mateřská škola, Vl. Rady 1, České Budějovice</t>
  </si>
  <si>
    <t>Základní škola a Mateřská škola T.G.Masaryka, Rudolfovská 143, České Budějovice</t>
  </si>
  <si>
    <t xml:space="preserve">Základní škola a Mateřská škola Doudleby </t>
  </si>
  <si>
    <t xml:space="preserve">Základní škola a Mateřská škola Hosín </t>
  </si>
  <si>
    <t>Základní škola Dr.Miroslava Tyrše, Hrdějovice</t>
  </si>
  <si>
    <t xml:space="preserve">Základní škola a mateřská škola Nedabyle </t>
  </si>
  <si>
    <t>Základní škola a Mateřská škola Olešník, příspěvková organizace</t>
  </si>
  <si>
    <t xml:space="preserve">Základní škola a Mateřská škola Římov </t>
  </si>
  <si>
    <t>Základní škola a Mateřská škola Střížov</t>
  </si>
  <si>
    <t>Základní škola a Mateřská škola Štěpánovice</t>
  </si>
  <si>
    <t xml:space="preserve">Základní škola a Mateřská škola Zahájí </t>
  </si>
  <si>
    <t xml:space="preserve">Základní škola a Mateřská škola Jílovice </t>
  </si>
  <si>
    <t xml:space="preserve">Základní škola a Mateřská škola Petříkov </t>
  </si>
  <si>
    <t xml:space="preserve">Základní škola a Mateřská škola  Olešnice </t>
  </si>
  <si>
    <t xml:space="preserve">Základní škola a Mateřská škola Svatý Jan nad Malší </t>
  </si>
  <si>
    <t>Základní škola a Mateřská škola Neznašov</t>
  </si>
  <si>
    <t xml:space="preserve">Základní škola a Mateřská škola Temelín </t>
  </si>
  <si>
    <t xml:space="preserve">Základní škola a Mateřská škola Žimutice </t>
  </si>
  <si>
    <t>Základní škola a Mateřská škola Antonína Borového Zlatá Koruna</t>
  </si>
  <si>
    <t>Základní škola a Mateřská škola  Černá v Pošumaví</t>
  </si>
  <si>
    <t>Základní škola a Mateřská škola Dolní Třebonín</t>
  </si>
  <si>
    <t>Základní škola a mateřská škola Holubov</t>
  </si>
  <si>
    <t>Základní škola a Mateřská škola v  Hořicích na Šumavě</t>
  </si>
  <si>
    <t>Základní škola a Mateřská škola Kájov</t>
  </si>
  <si>
    <t>Základní škola a Mateřská škola  Lipno nad Vltavou</t>
  </si>
  <si>
    <t>Základní škola a Mateřská škola Přídolí</t>
  </si>
  <si>
    <t>Základní škola a Mateřská škola Zubčice</t>
  </si>
  <si>
    <t>Základní škola a Mateřská škola Bujanov, příspěvková organizace</t>
  </si>
  <si>
    <t xml:space="preserve">Základní škola a Mateřská škola  Dolní Dvořiště </t>
  </si>
  <si>
    <t>Základní škola T.G.Masaryka a Mateřská škola Horní Dvořiště</t>
  </si>
  <si>
    <t xml:space="preserve">Základní škola a Mateřská škola Rožmitál na Šumavě, okres Český Krumlov </t>
  </si>
  <si>
    <t xml:space="preserve">Základní škola a Mateřská škola Jarošov nad Nežárkou </t>
  </si>
  <si>
    <t>Základní škola a Mateřská škola Lodhéřov, okres Jindřichův Hradec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</si>
  <si>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</si>
  <si>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</si>
  <si>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</si>
  <si>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</si>
  <si>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</si>
  <si>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</si>
  <si>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</si>
  <si>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>Základní škola a Mateřská škola Lužnice p. o.</t>
  </si>
  <si>
    <t xml:space="preserve">Základní škola a Mateřská škola Majdalena </t>
  </si>
  <si>
    <t xml:space="preserve">Základní škola a mateřská škola Novosedly nad Nežárkou </t>
  </si>
  <si>
    <t>Základní škola a Mateřská škola v Albrechticích nad Vltavou</t>
  </si>
  <si>
    <t>Základní škola a Mateřská škola Čížová, okres Písek</t>
  </si>
  <si>
    <t>Základní škola a Mateřská škola Kluky, okr. Písek</t>
  </si>
  <si>
    <t>Základní škola a Mateřská škola Orlík nad Vltavou, okres Písek</t>
  </si>
  <si>
    <t>Základní škola a Mateřská škola Dub, okres Prachatice</t>
  </si>
  <si>
    <t>Základní škola a Mateřská škola Ktiš</t>
  </si>
  <si>
    <t>Základní škola a Mateřská škola Lenora, okres Prachatice</t>
  </si>
  <si>
    <t>Základní škola a Mateřská škola Nová Pec</t>
  </si>
  <si>
    <t>Základní škola Vitějovice, okres Prachatice</t>
  </si>
  <si>
    <t>Základní škola Zbytiny, okres Prachatice</t>
  </si>
  <si>
    <t>Základní škola a Mateřská škola Borová Lada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</si>
  <si>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</si>
  <si>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</si>
  <si>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</si>
  <si>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Malenice, okres Strakonice</t>
  </si>
  <si>
    <t>Základní škola a Mateřská škola Střelské Hoštice, okres Strakonice</t>
  </si>
  <si>
    <t xml:space="preserve">Základní škola a Mateřská škola Lnáře </t>
  </si>
  <si>
    <t>75000580</t>
  </si>
  <si>
    <t>Základní škola a Mateřská škola Dražice, okres Tábor</t>
  </si>
  <si>
    <t>70979511</t>
  </si>
  <si>
    <t>Základní škola a Mateřská škola Košice, okres Tábor</t>
  </si>
  <si>
    <t>71010726</t>
  </si>
  <si>
    <t>Základní škola a Mateřská škola Nadějkov, okres Tábor</t>
  </si>
  <si>
    <t>70938300</t>
  </si>
  <si>
    <t>Základní škola Sezimovo Ústí, Švehlova 111, okres Tábor</t>
  </si>
  <si>
    <t>75001250</t>
  </si>
  <si>
    <t>Základní škola a Mateřská škola Slapy</t>
  </si>
  <si>
    <t>Zakladní škola a mateřská škola Stádlec</t>
  </si>
  <si>
    <t>Základní škola a Mateřská škola Tábor  -Čekanice, Průběžná 116</t>
  </si>
  <si>
    <t>Základní škola a Mateřská škola Tábor - Měšice, Míkova 64</t>
  </si>
  <si>
    <t>70988218</t>
  </si>
  <si>
    <t>Základní škola a Mateřská škola Želeč, okres Tábor</t>
  </si>
  <si>
    <t>Celkem § 3117 - První stupeň základních škol</t>
  </si>
  <si>
    <t>Střední odborné učiliště služeb Vodňany, Zeyerovy sady 43/II</t>
  </si>
  <si>
    <t>Celkem § 3123 - Střední školy poskytující střední vzdělání s výučním listem</t>
  </si>
  <si>
    <t>Školní jídelna, U Tří lvů 2b, České Budějovice</t>
  </si>
  <si>
    <t>Školní jídelna Dačice, Boženy Němcové 213</t>
  </si>
  <si>
    <t>Školní jídelna České Velenice</t>
  </si>
  <si>
    <t>00582751</t>
  </si>
  <si>
    <t>Školní jídelna Veselí nad Lužnicí, Blatské sídliště 23</t>
  </si>
  <si>
    <t>Celkem § 3141 - Školní stravování</t>
  </si>
  <si>
    <t>Základní umělecká škola,  Borovany, Žižkovo náměstí, okr. České Budějovice</t>
  </si>
  <si>
    <t xml:space="preserve">Základní umělecká škola Karla  Komzáka 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</si>
  <si>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</si>
  <si>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</si>
  <si>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</si>
  <si>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Celkem § 3231 - Základní umělecké školy</t>
  </si>
  <si>
    <t>Městský dům dětí a mládeže Týn nad Vltavou</t>
  </si>
  <si>
    <t xml:space="preserve">Celkem § 3233 - Střediska volného času </t>
  </si>
  <si>
    <t>Kontrolní mezisoučet</t>
  </si>
  <si>
    <t>Mateřská škola,České Budějovice, Preslova 592/2</t>
  </si>
  <si>
    <t>Mateřská škola pro zrakově postižené, České Budějovice, Zachariášova 5</t>
  </si>
  <si>
    <t>Celkem § 3112 - Mateřské školy pro dětí se speciálními vzdělávacími potřebami</t>
  </si>
  <si>
    <t>Základní škola logopedická, Týn nad Vltavou, Sakařova 342</t>
  </si>
  <si>
    <t>Mateřská škola, Základní škola a Praktická škola, České Budějovice, Štítného 3</t>
  </si>
  <si>
    <t>Mateřská škola, Základní škola a Praktická škola, Trhové Sviny, Nové Město 228</t>
  </si>
  <si>
    <t>00583782</t>
  </si>
  <si>
    <t>Základní škola, Kaplice, Omlenická 436</t>
  </si>
  <si>
    <t>Základní škola, Český Krumlov, Kaplická 151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</si>
  <si>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</si>
  <si>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</si>
  <si>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</si>
  <si>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Dětský domov, Mateřská škola, Základní škola a Praktická škola, Písek, Šobrova 111</t>
  </si>
  <si>
    <t>Základní škola, Prachatice, Zlatá stezka 387</t>
  </si>
  <si>
    <t>Mateřská škola, Základní škola a Praktická škola, Strakonice, Plánkova 430</t>
  </si>
  <si>
    <t>Základní škola, Blatná, Holečkova 1060</t>
  </si>
  <si>
    <t>Základní škola, Vodňany, nám. 5.května 104</t>
  </si>
  <si>
    <t>Základní škola při Dětské psychiatrické nemocnici, Opařany 160</t>
  </si>
  <si>
    <t>Mateřská škola a Základní škola, Tábor, třída Čs. armády 925</t>
  </si>
  <si>
    <t>Celkem § 3114 - Základní školy pro žáky se speciálními vzdělávacími potřebami</t>
  </si>
  <si>
    <t>Gymnázium J.V.Jirsíka, České Budějovice, Fráni Šrámka 23</t>
  </si>
  <si>
    <t>Gymnázium, České Budějovice, Jírovcova 8</t>
  </si>
  <si>
    <t>Gymnázium, České Budějovice, Česká 64</t>
  </si>
  <si>
    <t>Gymnázium, Trhové Sviny, Školní 995</t>
  </si>
  <si>
    <t>Gymnázium, Týn nad Vltavou, Havlíčkova 13</t>
  </si>
  <si>
    <t>00583839</t>
  </si>
  <si>
    <t>Gymnázium, Český Krumlov, Chvalšinská 112</t>
  </si>
  <si>
    <t>Gymnázium Vítězslava Nováka, Jindřichův Hradec, Husova 333</t>
  </si>
  <si>
    <t>Gymnázium, Třeboň, Na Sadech 308</t>
  </si>
  <si>
    <t>Gymnázium, Dačice, Boženy Němcové 213</t>
  </si>
  <si>
    <t>Gymnázium, Písek, Komenského 89</t>
  </si>
  <si>
    <t>Gymnázium, Milevsko, Masarykova 183</t>
  </si>
  <si>
    <t>Gymnázium, Prachatice, Zlatá stezka 137</t>
  </si>
  <si>
    <t>00072982</t>
  </si>
  <si>
    <t>Všeobecné a sportovní gymnázium, Vimperk, Pivovarská 69</t>
  </si>
  <si>
    <t>Gymnázium, Strakonice, Máchova 174</t>
  </si>
  <si>
    <t>Gymnázium Pierra de Coubertina, Tábor, Náměstí Františka Křížíka 860</t>
  </si>
  <si>
    <t>Gymnázium, Soběslav, Dr. Edvarda  Beneše 449/II</t>
  </si>
  <si>
    <t>Celkem § 3121 - Gymnázia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</si>
  <si>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</si>
  <si>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</si>
  <si>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</si>
  <si>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</si>
  <si>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00582239</t>
  </si>
  <si>
    <t>Střední zdravotnická škola a Vyšší odborná škola  zdravotnická, České Budějovice, Husova 3</t>
  </si>
  <si>
    <t>00510874</t>
  </si>
  <si>
    <t>Střední škola obchodní, České Budějovice, Husova 9</t>
  </si>
  <si>
    <t>Střední odborná škola a Střední odborné učiliště, Kaplice, Pohorská 86</t>
  </si>
  <si>
    <t>Střední uměleckoprůmyslová škola sv.Anežky České, Český Krumlov, Tavírna 109</t>
  </si>
  <si>
    <t>Střední odborná škola zdravotnická a Střední odborné učiliště, Český Krumlov, Tavírna 342</t>
  </si>
  <si>
    <t>Obchodní akademie T. G. Masaryka a Jazyková škola s právem státní jazykové zkoušky, Jindřichův Hradec, Husova 156</t>
  </si>
  <si>
    <t>00073181</t>
  </si>
  <si>
    <t>Obchodní akademie, Střední odborná škola a Střední odborné učiliště, Třeboň, Vrchlického 567</t>
  </si>
  <si>
    <t>00666718</t>
  </si>
  <si>
    <t>Střední zdravotnická škola, Jindřichův Hradec, Klášterská 77/II</t>
  </si>
  <si>
    <t>Střední odborná škola a Střední odborné učiliště, Jindřichův Hradec, Jáchymova 478</t>
  </si>
  <si>
    <t xml:space="preserve">Obchodní akademie a Jazyková škola s právem státní jazykové zkoušky, Písek, Čelakovského 200 </t>
  </si>
  <si>
    <t>Střední zemědělská škola, Písek, Čelakovského 200</t>
  </si>
  <si>
    <t>00512281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</si>
  <si>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</si>
  <si>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</si>
  <si>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</si>
  <si>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00072818</t>
  </si>
  <si>
    <t>Vyšší odborná škola sociální a Střední pedagogická škola, Prachatice, Zahradní 249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</si>
  <si>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</si>
  <si>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</si>
  <si>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</si>
  <si>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</si>
  <si>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</si>
  <si>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Obchodní akademie a Vyšší odborná škola ekonomická, Tábor, Jiráskova 1615</t>
  </si>
  <si>
    <t>Střední průmyslová škola strojní a stavební, Tábor, Komenského 1670</t>
  </si>
  <si>
    <t>00667391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</si>
  <si>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</si>
  <si>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</si>
  <si>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</si>
  <si>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sídliště 600/I</t>
  </si>
  <si>
    <t>Střední škola řemeslná a Základní škola, Soběslav, Wilsonova 405</t>
  </si>
  <si>
    <t>Celkem § 3122 - Střední odborné školy</t>
  </si>
  <si>
    <t>00582158</t>
  </si>
  <si>
    <t>Vyšší odborná škola, Střední průmyslová škola automobilní a technická, České Budějovice,  Skuherského 3</t>
  </si>
  <si>
    <t>00582298</t>
  </si>
  <si>
    <t>Střední  škola,  Trhové Sviny, Školní 709</t>
  </si>
  <si>
    <t>Střední škola  a Vyšší odborná škola cestovního ruchu, České Budějovice, Senovážné náměstí 12</t>
  </si>
  <si>
    <t>00582336</t>
  </si>
  <si>
    <t>Střední škola polytechnická, České Budějovice, Nerudova 59</t>
  </si>
  <si>
    <t>00513156</t>
  </si>
  <si>
    <t>Střední odborná škola elektrotechnická, Centrum odborné přípravy, Hluboká nad Vltavou, Zvolenovská 537</t>
  </si>
  <si>
    <t>00073130</t>
  </si>
  <si>
    <t>Střední odborná škola a Střední odborné učiliště, Hněvkovice 865</t>
  </si>
  <si>
    <t>Střední odborné učiliště, Lišov, tř. 5. května 3</t>
  </si>
  <si>
    <t>00583855</t>
  </si>
  <si>
    <t>Střední odborná škola strojní a elektrotechnická, Velešín, U Hřiště 527</t>
  </si>
  <si>
    <t>Střední škola technická a obchodní, Dačice, Strojírenská 304</t>
  </si>
  <si>
    <t>Střední škola, České Velenice, Revoluční 220</t>
  </si>
  <si>
    <t>00073172</t>
  </si>
  <si>
    <t>Střední odborné učiliště zemědělské a služeb, Dačice, nám. Republiky 86</t>
  </si>
  <si>
    <t>00510912</t>
  </si>
  <si>
    <t>Střední škola rybářská a vodohospodářská Jakuba Krčína, Třeboň, Táboritská 688</t>
  </si>
  <si>
    <t>Střední odborná škola a Střední odborné učiliště, Milevsko, Čs.armády 777</t>
  </si>
  <si>
    <t>00511382</t>
  </si>
  <si>
    <t>Střední odborná škola a Střední odborné učiliště, Písek, Komenského 86</t>
  </si>
  <si>
    <t>00477419</t>
  </si>
  <si>
    <t>Střední škola a Základní škola, Vimperk, Nerudova 267</t>
  </si>
  <si>
    <t>00668079</t>
  </si>
  <si>
    <t>Střední odborné učiliště, Blatná, U Sladovny 671</t>
  </si>
  <si>
    <t>00476919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</si>
  <si>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</si>
  <si>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</si>
  <si>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</si>
  <si>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Konzervatoř, České Budějovice, Kanovnická 22</t>
  </si>
  <si>
    <t>Celkem § 3126 - Konzervatoře</t>
  </si>
  <si>
    <t>Dětský domov, Boršov nad Vltavou, Na Planýrce 168</t>
  </si>
  <si>
    <t>Dětský domov, Základní škola a Školní jídelna, Horní Planá, Sídliště Míru 40</t>
  </si>
  <si>
    <t>Dětský domov, Zvíkovské Podhradí 42</t>
  </si>
  <si>
    <t>Dětský domov, Žíchovec 17</t>
  </si>
  <si>
    <t>Dětský domov, Základní škola, Školní jídelna a Školní družina, Volyně, Školní 319</t>
  </si>
  <si>
    <t>Dětský domov,  Základní škola a Školní jídelna, Radenín 1</t>
  </si>
  <si>
    <t xml:space="preserve">Celkem § 3133 - Dětské domovy  </t>
  </si>
  <si>
    <t>Pedagogicko-psychologická poradna, České  Budějovice, Nerudova 59</t>
  </si>
  <si>
    <t>Celkem § 3146 - Zařízení výchovného poradenství</t>
  </si>
  <si>
    <t>Domov mládeže a Školní jídelna, České Budějovice, U Hvízdala 4</t>
  </si>
  <si>
    <t>Domov mládeže a Školní jídelna, České Budějovice, Holečkova 2</t>
  </si>
  <si>
    <t>Celkem § 3147 - Domovy mládeže</t>
  </si>
  <si>
    <t>Základní umělecká škola B. Jeremiáše, České  Budějovice, Otakarova 43</t>
  </si>
  <si>
    <t>00581569</t>
  </si>
  <si>
    <t>Základní umělecká škola, České  Budějovice, Piaristické náměstí 1</t>
  </si>
  <si>
    <t>Základní umělecká škola F. Pišingera, Trhové Sviny</t>
  </si>
  <si>
    <t>Základní umělecká škola, Český Krumlov,  Kostelní 162</t>
  </si>
  <si>
    <t>Základní umělecká škola, Kaplice, Linecká 2</t>
  </si>
  <si>
    <t>Základní umělecká škola, Velešín, Školní 609</t>
  </si>
  <si>
    <t>Základní umělecká škola, Třeboň, Masarykovo nám. 20/I</t>
  </si>
  <si>
    <t>Základní umělecká škola, Dačice, Antonínská 93/II</t>
  </si>
  <si>
    <t>Základní umělecká škola Vítězslava Nováka, Jindřichův Hradec, Janderova 165/II.</t>
  </si>
  <si>
    <t>Základní umělecká škola Otakara Ševčíka, Písek, Nádražní 1032</t>
  </si>
  <si>
    <t>Základní umělecká škola, Milevsko, Libušina 1217</t>
  </si>
  <si>
    <t>Základní umělecká škola, Prachatice, Husova 110</t>
  </si>
  <si>
    <t>Základní umělecká škola, Vimperk, Nerudova 267</t>
  </si>
  <si>
    <t>Základní umělecká škola, Blatná, J.P. Koubka 4</t>
  </si>
  <si>
    <t>Základní umělecká škola, Strakonice, Kochana z Prachové 263</t>
  </si>
  <si>
    <t>Základní umělecká škola , Vodňany, nám. 5. května 104</t>
  </si>
  <si>
    <t>Základní umělecká škola, Volyně, Palackého 64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</si>
  <si>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</si>
  <si>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</si>
  <si>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</si>
  <si>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</si>
  <si>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</si>
  <si>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mládeže,České Budějovice,U zimního stadionu 1</t>
  </si>
  <si>
    <t>00665711</t>
  </si>
  <si>
    <t>Dům dětí a mládeže, Český Krumlov, Linecká 67</t>
  </si>
  <si>
    <t>Dům dětí a mládeže, Jindřichův Hradec, Růžová 10</t>
  </si>
  <si>
    <t>Dům dětí a mládeže, Písek, Švantlova 2394</t>
  </si>
  <si>
    <t>Dům dětí a mládeže, Prachatice, Ševčíkova 273</t>
  </si>
  <si>
    <t>Dům dětí a mládeže, Blatná, Palackého 652</t>
  </si>
  <si>
    <t>Dům dětí a mládeže, Strakonice, Na Ohradě 417</t>
  </si>
  <si>
    <t>Dům dětí a mládeže, Tábor, Tržní náměstí 346</t>
  </si>
  <si>
    <t>Rozpis rozpočtu přímých výdajů na vzdělávání na jednotlivé školy, jejichž zřizovatelem je obec a dobrovolný svazek obcí na rok 2024</t>
  </si>
  <si>
    <t>Rozpis rozpočtu přímých výdajů na vzdělávání na jednotlivé školy, jejichž zřizovatelem je kraj na rok 2024</t>
  </si>
  <si>
    <t>Příloha mat. č. 97/ZK/24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</si>
</sst>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1" fillId="0" borderId="0" xfId="1"/>
    <xf numFmtId="3" fontId="1" fillId="0" borderId="0" xfId="1" applyNumberFormat="1"/>
    <xf numFmtId="49" fontId="5" fillId="0" borderId="1" xfId="1" applyNumberFormat="1" applyFont="1" applyBorder="1" applyAlignment="1">
      <alignment horizontal="right" vertical="center" wrapText="1"/>
    </xf>
    <xf numFmtId="49" fontId="5" fillId="0" borderId="2" xfId="1" applyNumberFormat="1" applyFont="1" applyBorder="1" applyAlignment="1">
      <alignment horizontal="right" vertical="center" wrapText="1"/>
    </xf>
    <xf numFmtId="49" fontId="5" fillId="0" borderId="2" xfId="1" quotePrefix="1" applyNumberFormat="1" applyFont="1" applyBorder="1" applyAlignment="1">
      <alignment horizontal="right" vertical="center" wrapText="1"/>
    </xf>
    <xf numFmtId="49" fontId="4" fillId="0" borderId="2" xfId="1" applyNumberFormat="1" applyFont="1" applyBorder="1" applyAlignment="1">
      <alignment horizontal="right" vertical="center" wrapText="1"/>
    </xf>
    <xf numFmtId="1" fontId="8" fillId="0" borderId="3" xfId="1" applyNumberFormat="1" applyFont="1" applyBorder="1" applyAlignment="1">
      <alignment horizontal="right" vertical="center"/>
    </xf>
    <xf numFmtId="4" fontId="8" fillId="0" borderId="4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 wrapText="1"/>
    </xf>
    <xf numFmtId="49" fontId="5" fillId="0" borderId="6" xfId="1" applyNumberFormat="1" applyFont="1" applyBorder="1" applyAlignment="1">
      <alignment horizontal="right" vertical="center" wrapText="1"/>
    </xf>
    <xf numFmtId="49" fontId="4" fillId="0" borderId="5" xfId="1" applyNumberFormat="1" applyFont="1" applyBorder="1" applyAlignment="1">
      <alignment horizontal="right" vertical="center" wrapText="1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0" fontId="4" fillId="0" borderId="2" xfId="1" applyFont="1" applyBorder="1" applyAlignment="1">
      <alignment horizontal="right" vertical="center" wrapText="1"/>
    </xf>
    <xf numFmtId="0" fontId="4" fillId="0" borderId="2" xfId="1" quotePrefix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4" fillId="0" borderId="2" xfId="1" applyFont="1" applyBorder="1" applyAlignment="1">
      <alignment horizontal="right" vertical="center"/>
    </xf>
    <xf numFmtId="0" fontId="4" fillId="0" borderId="2" xfId="1" quotePrefix="1" applyFont="1" applyBorder="1" applyAlignment="1">
      <alignment horizontal="right" vertical="center" wrapText="1"/>
    </xf>
    <xf numFmtId="0" fontId="5" fillId="0" borderId="2" xfId="1" applyFont="1" applyBorder="1" applyAlignment="1">
      <alignment horizontal="right" vertical="center" wrapText="1"/>
    </xf>
    <xf numFmtId="0" fontId="5" fillId="0" borderId="2" xfId="1" quotePrefix="1" applyFont="1" applyBorder="1" applyAlignment="1">
      <alignment horizontal="right" vertical="center" wrapText="1"/>
    </xf>
    <xf numFmtId="0" fontId="5" fillId="0" borderId="2" xfId="1" quotePrefix="1" applyFont="1" applyBorder="1" applyAlignment="1">
      <alignment horizontal="right" vertical="center"/>
    </xf>
    <xf numFmtId="0" fontId="4" fillId="0" borderId="5" xfId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6" fillId="0" borderId="0" xfId="1" applyFont="1" applyAlignment="1">
      <alignment vertical="center"/>
    </xf>
    <xf numFmtId="4" fontId="2" fillId="0" borderId="0" xfId="1" applyNumberFormat="1" applyFont="1" applyAlignment="1">
      <alignment horizontal="right" vertical="center"/>
    </xf>
    <xf numFmtId="4" fontId="9" fillId="0" borderId="0" xfId="1" applyNumberFormat="1" applyFont="1" applyAlignment="1">
      <alignment vertical="center"/>
    </xf>
    <xf numFmtId="4" fontId="6" fillId="0" borderId="0" xfId="1" applyNumberFormat="1" applyFont="1" applyAlignment="1">
      <alignment vertical="center"/>
    </xf>
    <xf numFmtId="4" fontId="11" fillId="0" borderId="0" xfId="1" applyNumberFormat="1" applyFont="1" applyAlignment="1">
      <alignment vertical="center"/>
    </xf>
    <xf numFmtId="4" fontId="1" fillId="0" borderId="0" xfId="1" applyNumberFormat="1" applyAlignment="1">
      <alignment vertical="center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1" fontId="8" fillId="0" borderId="0" xfId="1" applyNumberFormat="1" applyFont="1" applyAlignment="1">
      <alignment horizontal="left" vertical="center" wrapText="1"/>
    </xf>
    <xf numFmtId="1" fontId="12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4" fillId="0" borderId="7" xfId="1" applyFont="1" applyBorder="1" applyAlignment="1">
      <alignment horizontal="left" vertical="center"/>
    </xf>
    <xf numFmtId="0" fontId="6" fillId="0" borderId="7" xfId="2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left" vertical="center"/>
    </xf>
    <xf numFmtId="1" fontId="5" fillId="0" borderId="7" xfId="1" applyNumberFormat="1" applyFont="1" applyBorder="1" applyAlignment="1">
      <alignment horizontal="left" vertical="center"/>
    </xf>
    <xf numFmtId="49" fontId="5" fillId="0" borderId="7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/>
    </xf>
    <xf numFmtId="0" fontId="4" fillId="0" borderId="8" xfId="1" applyFont="1" applyBorder="1" applyAlignment="1">
      <alignment horizontal="left" vertical="center"/>
    </xf>
    <xf numFmtId="1" fontId="5" fillId="0" borderId="9" xfId="1" applyNumberFormat="1" applyFont="1" applyBorder="1" applyAlignment="1">
      <alignment horizontal="left" vertical="center"/>
    </xf>
    <xf numFmtId="1" fontId="8" fillId="0" borderId="10" xfId="1" applyNumberFormat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 wrapText="1"/>
    </xf>
    <xf numFmtId="4" fontId="3" fillId="0" borderId="4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left" vertical="center"/>
    </xf>
    <xf numFmtId="49" fontId="5" fillId="0" borderId="9" xfId="1" applyNumberFormat="1" applyFont="1" applyBorder="1" applyAlignment="1">
      <alignment horizontal="left" vertical="center"/>
    </xf>
    <xf numFmtId="49" fontId="5" fillId="0" borderId="11" xfId="1" applyNumberFormat="1" applyFont="1" applyBorder="1" applyAlignment="1">
      <alignment horizontal="left" vertical="center"/>
    </xf>
    <xf numFmtId="1" fontId="8" fillId="0" borderId="10" xfId="1" applyNumberFormat="1" applyFont="1" applyBorder="1" applyAlignment="1">
      <alignment horizontal="left" vertical="center" wrapText="1"/>
    </xf>
    <xf numFmtId="49" fontId="5" fillId="0" borderId="9" xfId="1" applyNumberFormat="1" applyFont="1" applyBorder="1" applyAlignment="1">
      <alignment horizontal="left" vertical="center" wrapText="1"/>
    </xf>
    <xf numFmtId="49" fontId="5" fillId="0" borderId="8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 wrapText="1"/>
    </xf>
    <xf numFmtId="0" fontId="5" fillId="0" borderId="7" xfId="1" applyFont="1" applyBorder="1" applyAlignment="1">
      <alignment horizontal="left" vertical="center" wrapText="1"/>
    </xf>
    <xf numFmtId="1" fontId="5" fillId="0" borderId="7" xfId="1" applyNumberFormat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4" fontId="10" fillId="0" borderId="4" xfId="1" applyNumberFormat="1" applyFont="1" applyBorder="1" applyAlignment="1">
      <alignment horizontal="right" vertical="center"/>
    </xf>
    <xf numFmtId="1" fontId="5" fillId="0" borderId="8" xfId="1" applyNumberFormat="1" applyFont="1" applyBorder="1" applyAlignment="1">
      <alignment horizontal="left" vertical="center"/>
    </xf>
    <xf numFmtId="0" fontId="4" fillId="0" borderId="12" xfId="1" applyFont="1" applyBorder="1" applyAlignment="1">
      <alignment horizontal="right" vertical="center" wrapText="1"/>
    </xf>
    <xf numFmtId="0" fontId="4" fillId="0" borderId="13" xfId="1" applyFont="1" applyBorder="1" applyAlignment="1">
      <alignment horizontal="left" vertical="center"/>
    </xf>
    <xf numFmtId="4" fontId="5" fillId="0" borderId="14" xfId="1" applyNumberFormat="1" applyFont="1" applyBorder="1" applyAlignment="1">
      <alignment horizontal="right" vertical="center"/>
    </xf>
    <xf numFmtId="4" fontId="5" fillId="0" borderId="15" xfId="1" applyNumberFormat="1" applyFont="1" applyBorder="1" applyAlignment="1">
      <alignment horizontal="right" vertical="center"/>
    </xf>
    <xf numFmtId="4" fontId="5" fillId="0" borderId="16" xfId="1" applyNumberFormat="1" applyFont="1" applyBorder="1" applyAlignment="1">
      <alignment horizontal="right" vertical="center"/>
    </xf>
    <xf numFmtId="4" fontId="5" fillId="0" borderId="17" xfId="1" applyNumberFormat="1" applyFont="1" applyBorder="1" applyAlignment="1">
      <alignment horizontal="right" vertical="center"/>
    </xf>
    <xf numFmtId="4" fontId="5" fillId="0" borderId="18" xfId="1" applyNumberFormat="1" applyFont="1" applyBorder="1" applyAlignment="1">
      <alignment horizontal="right" vertical="center"/>
    </xf>
    <xf numFmtId="0" fontId="4" fillId="0" borderId="1" xfId="1" quotePrefix="1" applyFont="1" applyBorder="1" applyAlignment="1">
      <alignment horizontal="right" vertical="center" wrapText="1"/>
    </xf>
    <xf numFmtId="4" fontId="4" fillId="0" borderId="15" xfId="1" applyNumberFormat="1" applyFont="1" applyBorder="1" applyAlignment="1">
      <alignment horizontal="right" vertical="center"/>
    </xf>
    <xf numFmtId="1" fontId="5" fillId="0" borderId="1" xfId="1" applyNumberFormat="1" applyFont="1" applyBorder="1" applyAlignment="1">
      <alignment horizontal="right" vertical="center"/>
    </xf>
    <xf numFmtId="4" fontId="4" fillId="0" borderId="16" xfId="1" applyNumberFormat="1" applyFont="1" applyBorder="1" applyAlignment="1">
      <alignment horizontal="right" vertical="center"/>
    </xf>
    <xf numFmtId="1" fontId="5" fillId="0" borderId="2" xfId="1" applyNumberFormat="1" applyFont="1" applyBorder="1" applyAlignment="1">
      <alignment horizontal="right" vertical="center"/>
    </xf>
    <xf numFmtId="4" fontId="4" fillId="0" borderId="17" xfId="1" applyNumberFormat="1" applyFont="1" applyBorder="1" applyAlignment="1">
      <alignment horizontal="right" vertical="center"/>
    </xf>
    <xf numFmtId="1" fontId="5" fillId="0" borderId="6" xfId="1" applyNumberFormat="1" applyFont="1" applyBorder="1" applyAlignment="1">
      <alignment horizontal="right" vertical="center"/>
    </xf>
    <xf numFmtId="4" fontId="4" fillId="0" borderId="18" xfId="1" applyNumberFormat="1" applyFont="1" applyBorder="1" applyAlignment="1">
      <alignment horizontal="right" vertical="center"/>
    </xf>
    <xf numFmtId="0" fontId="4" fillId="0" borderId="1" xfId="1" applyFont="1" applyBorder="1" applyAlignment="1">
      <alignment horizontal="right" vertical="center"/>
    </xf>
    <xf numFmtId="0" fontId="6" fillId="0" borderId="2" xfId="2" applyFont="1" applyBorder="1" applyAlignment="1">
      <alignment horizontal="right" vertical="center" wrapText="1"/>
    </xf>
    <xf numFmtId="0" fontId="7" fillId="0" borderId="2" xfId="1" applyFont="1" applyBorder="1" applyAlignment="1">
      <alignment horizontal="right" vertical="center"/>
    </xf>
    <xf numFmtId="0" fontId="7" fillId="0" borderId="2" xfId="1" quotePrefix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right" vertical="center" wrapText="1"/>
    </xf>
    <xf numFmtId="0" fontId="4" fillId="0" borderId="6" xfId="1" quotePrefix="1" applyFont="1" applyBorder="1" applyAlignment="1">
      <alignment horizontal="right" vertical="center" wrapText="1"/>
    </xf>
    <xf numFmtId="1" fontId="5" fillId="0" borderId="1" xfId="1" quotePrefix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3">
    <cellStyle name="Normální" xfId="0" builtinId="0"/>
    <cellStyle name="normální 4 5" xfId="2" xr:uid="{6BD63503-7AC4-4402-AD21-A6C266C0F00B}"/>
    <cellStyle name="normální 7" xfId="1" xr:uid="{B03F153D-C3AC-43C8-A05B-C52A3A906C47}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7"/>
  <sheetViews>
    <sheetView tabSelected="1" workbookViewId="0">
      <selection activeCell="H7" sqref="H7"/>
    </sheetView>
  </sheetViews>
  <sheetFormatPr defaultRowHeight="15" x14ac:dyDescent="0.25"/>
  <cols>
    <col min="1" max="1" width="10.7109375" style="12" bestFit="1" customWidth="1"/>
    <col min="2" max="2" width="66.85546875" style="35" customWidth="1"/>
    <col min="3" max="3" width="18.140625" style="30" customWidth="1"/>
    <col min="4" max="4" width="4.140625" style="1" customWidth="1"/>
    <col min="5" max="8" width="9.140625" style="1"/>
    <col min="9" max="9" width="16" style="1" bestFit="1" customWidth="1"/>
    <col min="10" max="10" width="9.140625" style="1"/>
    <col min="11" max="11" width="14.140625" style="1" customWidth="1"/>
    <col min="12" max="256" width="9.140625" style="1"/>
    <col min="257" max="257" width="10.7109375" style="1" bestFit="1" customWidth="1"/>
    <col min="258" max="258" width="77.140625" style="1" customWidth="1"/>
    <col min="259" max="259" width="18.7109375" style="1" customWidth="1"/>
    <col min="260" max="260" width="0.85546875" style="1" customWidth="1"/>
    <col min="261" max="264" width="9.140625" style="1"/>
    <col min="265" max="265" width="16" style="1" bestFit="1" customWidth="1"/>
    <col min="266" max="266" width="9.140625" style="1"/>
    <col min="267" max="267" width="14.140625" style="1" customWidth="1"/>
    <col min="268" max="512" width="9.140625" style="1"/>
    <col min="513" max="513" width="10.7109375" style="1" bestFit="1" customWidth="1"/>
    <col min="514" max="514" width="77.140625" style="1" customWidth="1"/>
    <col min="515" max="515" width="18.7109375" style="1" customWidth="1"/>
    <col min="516" max="516" width="0.85546875" style="1" customWidth="1"/>
    <col min="517" max="520" width="9.140625" style="1"/>
    <col min="521" max="521" width="16" style="1" bestFit="1" customWidth="1"/>
    <col min="522" max="522" width="9.140625" style="1"/>
    <col min="523" max="523" width="14.140625" style="1" customWidth="1"/>
    <col min="524" max="768" width="9.140625" style="1"/>
    <col min="769" max="769" width="10.7109375" style="1" bestFit="1" customWidth="1"/>
    <col min="770" max="770" width="77.140625" style="1" customWidth="1"/>
    <col min="771" max="771" width="18.7109375" style="1" customWidth="1"/>
    <col min="772" max="772" width="0.85546875" style="1" customWidth="1"/>
    <col min="773" max="776" width="9.140625" style="1"/>
    <col min="777" max="777" width="16" style="1" bestFit="1" customWidth="1"/>
    <col min="778" max="778" width="9.140625" style="1"/>
    <col min="779" max="779" width="14.140625" style="1" customWidth="1"/>
    <col min="780" max="1024" width="9.140625" style="1"/>
    <col min="1025" max="1025" width="10.7109375" style="1" bestFit="1" customWidth="1"/>
    <col min="1026" max="1026" width="77.140625" style="1" customWidth="1"/>
    <col min="1027" max="1027" width="18.7109375" style="1" customWidth="1"/>
    <col min="1028" max="1028" width="0.85546875" style="1" customWidth="1"/>
    <col min="1029" max="1032" width="9.140625" style="1"/>
    <col min="1033" max="1033" width="16" style="1" bestFit="1" customWidth="1"/>
    <col min="1034" max="1034" width="9.140625" style="1"/>
    <col min="1035" max="1035" width="14.140625" style="1" customWidth="1"/>
    <col min="1036" max="1280" width="9.140625" style="1"/>
    <col min="1281" max="1281" width="10.7109375" style="1" bestFit="1" customWidth="1"/>
    <col min="1282" max="1282" width="77.140625" style="1" customWidth="1"/>
    <col min="1283" max="1283" width="18.7109375" style="1" customWidth="1"/>
    <col min="1284" max="1284" width="0.85546875" style="1" customWidth="1"/>
    <col min="1285" max="1288" width="9.140625" style="1"/>
    <col min="1289" max="1289" width="16" style="1" bestFit="1" customWidth="1"/>
    <col min="1290" max="1290" width="9.140625" style="1"/>
    <col min="1291" max="1291" width="14.140625" style="1" customWidth="1"/>
    <col min="1292" max="1536" width="9.140625" style="1"/>
    <col min="1537" max="1537" width="10.7109375" style="1" bestFit="1" customWidth="1"/>
    <col min="1538" max="1538" width="77.140625" style="1" customWidth="1"/>
    <col min="1539" max="1539" width="18.7109375" style="1" customWidth="1"/>
    <col min="1540" max="1540" width="0.85546875" style="1" customWidth="1"/>
    <col min="1541" max="1544" width="9.140625" style="1"/>
    <col min="1545" max="1545" width="16" style="1" bestFit="1" customWidth="1"/>
    <col min="1546" max="1546" width="9.140625" style="1"/>
    <col min="1547" max="1547" width="14.140625" style="1" customWidth="1"/>
    <col min="1548" max="1792" width="9.140625" style="1"/>
    <col min="1793" max="1793" width="10.7109375" style="1" bestFit="1" customWidth="1"/>
    <col min="1794" max="1794" width="77.140625" style="1" customWidth="1"/>
    <col min="1795" max="1795" width="18.7109375" style="1" customWidth="1"/>
    <col min="1796" max="1796" width="0.85546875" style="1" customWidth="1"/>
    <col min="1797" max="1800" width="9.140625" style="1"/>
    <col min="1801" max="1801" width="16" style="1" bestFit="1" customWidth="1"/>
    <col min="1802" max="1802" width="9.140625" style="1"/>
    <col min="1803" max="1803" width="14.140625" style="1" customWidth="1"/>
    <col min="1804" max="2048" width="9.140625" style="1"/>
    <col min="2049" max="2049" width="10.7109375" style="1" bestFit="1" customWidth="1"/>
    <col min="2050" max="2050" width="77.140625" style="1" customWidth="1"/>
    <col min="2051" max="2051" width="18.7109375" style="1" customWidth="1"/>
    <col min="2052" max="2052" width="0.85546875" style="1" customWidth="1"/>
    <col min="2053" max="2056" width="9.140625" style="1"/>
    <col min="2057" max="2057" width="16" style="1" bestFit="1" customWidth="1"/>
    <col min="2058" max="2058" width="9.140625" style="1"/>
    <col min="2059" max="2059" width="14.140625" style="1" customWidth="1"/>
    <col min="2060" max="2304" width="9.140625" style="1"/>
    <col min="2305" max="2305" width="10.7109375" style="1" bestFit="1" customWidth="1"/>
    <col min="2306" max="2306" width="77.140625" style="1" customWidth="1"/>
    <col min="2307" max="2307" width="18.7109375" style="1" customWidth="1"/>
    <col min="2308" max="2308" width="0.85546875" style="1" customWidth="1"/>
    <col min="2309" max="2312" width="9.140625" style="1"/>
    <col min="2313" max="2313" width="16" style="1" bestFit="1" customWidth="1"/>
    <col min="2314" max="2314" width="9.140625" style="1"/>
    <col min="2315" max="2315" width="14.140625" style="1" customWidth="1"/>
    <col min="2316" max="2560" width="9.140625" style="1"/>
    <col min="2561" max="2561" width="10.7109375" style="1" bestFit="1" customWidth="1"/>
    <col min="2562" max="2562" width="77.140625" style="1" customWidth="1"/>
    <col min="2563" max="2563" width="18.7109375" style="1" customWidth="1"/>
    <col min="2564" max="2564" width="0.85546875" style="1" customWidth="1"/>
    <col min="2565" max="2568" width="9.140625" style="1"/>
    <col min="2569" max="2569" width="16" style="1" bestFit="1" customWidth="1"/>
    <col min="2570" max="2570" width="9.140625" style="1"/>
    <col min="2571" max="2571" width="14.140625" style="1" customWidth="1"/>
    <col min="2572" max="2816" width="9.140625" style="1"/>
    <col min="2817" max="2817" width="10.7109375" style="1" bestFit="1" customWidth="1"/>
    <col min="2818" max="2818" width="77.140625" style="1" customWidth="1"/>
    <col min="2819" max="2819" width="18.7109375" style="1" customWidth="1"/>
    <col min="2820" max="2820" width="0.85546875" style="1" customWidth="1"/>
    <col min="2821" max="2824" width="9.140625" style="1"/>
    <col min="2825" max="2825" width="16" style="1" bestFit="1" customWidth="1"/>
    <col min="2826" max="2826" width="9.140625" style="1"/>
    <col min="2827" max="2827" width="14.140625" style="1" customWidth="1"/>
    <col min="2828" max="3072" width="9.140625" style="1"/>
    <col min="3073" max="3073" width="10.7109375" style="1" bestFit="1" customWidth="1"/>
    <col min="3074" max="3074" width="77.140625" style="1" customWidth="1"/>
    <col min="3075" max="3075" width="18.7109375" style="1" customWidth="1"/>
    <col min="3076" max="3076" width="0.85546875" style="1" customWidth="1"/>
    <col min="3077" max="3080" width="9.140625" style="1"/>
    <col min="3081" max="3081" width="16" style="1" bestFit="1" customWidth="1"/>
    <col min="3082" max="3082" width="9.140625" style="1"/>
    <col min="3083" max="3083" width="14.140625" style="1" customWidth="1"/>
    <col min="3084" max="3328" width="9.140625" style="1"/>
    <col min="3329" max="3329" width="10.7109375" style="1" bestFit="1" customWidth="1"/>
    <col min="3330" max="3330" width="77.140625" style="1" customWidth="1"/>
    <col min="3331" max="3331" width="18.7109375" style="1" customWidth="1"/>
    <col min="3332" max="3332" width="0.85546875" style="1" customWidth="1"/>
    <col min="3333" max="3336" width="9.140625" style="1"/>
    <col min="3337" max="3337" width="16" style="1" bestFit="1" customWidth="1"/>
    <col min="3338" max="3338" width="9.140625" style="1"/>
    <col min="3339" max="3339" width="14.140625" style="1" customWidth="1"/>
    <col min="3340" max="3584" width="9.140625" style="1"/>
    <col min="3585" max="3585" width="10.7109375" style="1" bestFit="1" customWidth="1"/>
    <col min="3586" max="3586" width="77.140625" style="1" customWidth="1"/>
    <col min="3587" max="3587" width="18.7109375" style="1" customWidth="1"/>
    <col min="3588" max="3588" width="0.85546875" style="1" customWidth="1"/>
    <col min="3589" max="3592" width="9.140625" style="1"/>
    <col min="3593" max="3593" width="16" style="1" bestFit="1" customWidth="1"/>
    <col min="3594" max="3594" width="9.140625" style="1"/>
    <col min="3595" max="3595" width="14.140625" style="1" customWidth="1"/>
    <col min="3596" max="3840" width="9.140625" style="1"/>
    <col min="3841" max="3841" width="10.7109375" style="1" bestFit="1" customWidth="1"/>
    <col min="3842" max="3842" width="77.140625" style="1" customWidth="1"/>
    <col min="3843" max="3843" width="18.7109375" style="1" customWidth="1"/>
    <col min="3844" max="3844" width="0.85546875" style="1" customWidth="1"/>
    <col min="3845" max="3848" width="9.140625" style="1"/>
    <col min="3849" max="3849" width="16" style="1" bestFit="1" customWidth="1"/>
    <col min="3850" max="3850" width="9.140625" style="1"/>
    <col min="3851" max="3851" width="14.140625" style="1" customWidth="1"/>
    <col min="3852" max="4096" width="9.140625" style="1"/>
    <col min="4097" max="4097" width="10.7109375" style="1" bestFit="1" customWidth="1"/>
    <col min="4098" max="4098" width="77.140625" style="1" customWidth="1"/>
    <col min="4099" max="4099" width="18.7109375" style="1" customWidth="1"/>
    <col min="4100" max="4100" width="0.85546875" style="1" customWidth="1"/>
    <col min="4101" max="4104" width="9.140625" style="1"/>
    <col min="4105" max="4105" width="16" style="1" bestFit="1" customWidth="1"/>
    <col min="4106" max="4106" width="9.140625" style="1"/>
    <col min="4107" max="4107" width="14.140625" style="1" customWidth="1"/>
    <col min="4108" max="4352" width="9.140625" style="1"/>
    <col min="4353" max="4353" width="10.7109375" style="1" bestFit="1" customWidth="1"/>
    <col min="4354" max="4354" width="77.140625" style="1" customWidth="1"/>
    <col min="4355" max="4355" width="18.7109375" style="1" customWidth="1"/>
    <col min="4356" max="4356" width="0.85546875" style="1" customWidth="1"/>
    <col min="4357" max="4360" width="9.140625" style="1"/>
    <col min="4361" max="4361" width="16" style="1" bestFit="1" customWidth="1"/>
    <col min="4362" max="4362" width="9.140625" style="1"/>
    <col min="4363" max="4363" width="14.140625" style="1" customWidth="1"/>
    <col min="4364" max="4608" width="9.140625" style="1"/>
    <col min="4609" max="4609" width="10.7109375" style="1" bestFit="1" customWidth="1"/>
    <col min="4610" max="4610" width="77.140625" style="1" customWidth="1"/>
    <col min="4611" max="4611" width="18.7109375" style="1" customWidth="1"/>
    <col min="4612" max="4612" width="0.85546875" style="1" customWidth="1"/>
    <col min="4613" max="4616" width="9.140625" style="1"/>
    <col min="4617" max="4617" width="16" style="1" bestFit="1" customWidth="1"/>
    <col min="4618" max="4618" width="9.140625" style="1"/>
    <col min="4619" max="4619" width="14.140625" style="1" customWidth="1"/>
    <col min="4620" max="4864" width="9.140625" style="1"/>
    <col min="4865" max="4865" width="10.7109375" style="1" bestFit="1" customWidth="1"/>
    <col min="4866" max="4866" width="77.140625" style="1" customWidth="1"/>
    <col min="4867" max="4867" width="18.7109375" style="1" customWidth="1"/>
    <col min="4868" max="4868" width="0.85546875" style="1" customWidth="1"/>
    <col min="4869" max="4872" width="9.140625" style="1"/>
    <col min="4873" max="4873" width="16" style="1" bestFit="1" customWidth="1"/>
    <col min="4874" max="4874" width="9.140625" style="1"/>
    <col min="4875" max="4875" width="14.140625" style="1" customWidth="1"/>
    <col min="4876" max="5120" width="9.140625" style="1"/>
    <col min="5121" max="5121" width="10.7109375" style="1" bestFit="1" customWidth="1"/>
    <col min="5122" max="5122" width="77.140625" style="1" customWidth="1"/>
    <col min="5123" max="5123" width="18.7109375" style="1" customWidth="1"/>
    <col min="5124" max="5124" width="0.85546875" style="1" customWidth="1"/>
    <col min="5125" max="5128" width="9.140625" style="1"/>
    <col min="5129" max="5129" width="16" style="1" bestFit="1" customWidth="1"/>
    <col min="5130" max="5130" width="9.140625" style="1"/>
    <col min="5131" max="5131" width="14.140625" style="1" customWidth="1"/>
    <col min="5132" max="5376" width="9.140625" style="1"/>
    <col min="5377" max="5377" width="10.7109375" style="1" bestFit="1" customWidth="1"/>
    <col min="5378" max="5378" width="77.140625" style="1" customWidth="1"/>
    <col min="5379" max="5379" width="18.7109375" style="1" customWidth="1"/>
    <col min="5380" max="5380" width="0.85546875" style="1" customWidth="1"/>
    <col min="5381" max="5384" width="9.140625" style="1"/>
    <col min="5385" max="5385" width="16" style="1" bestFit="1" customWidth="1"/>
    <col min="5386" max="5386" width="9.140625" style="1"/>
    <col min="5387" max="5387" width="14.140625" style="1" customWidth="1"/>
    <col min="5388" max="5632" width="9.140625" style="1"/>
    <col min="5633" max="5633" width="10.7109375" style="1" bestFit="1" customWidth="1"/>
    <col min="5634" max="5634" width="77.140625" style="1" customWidth="1"/>
    <col min="5635" max="5635" width="18.7109375" style="1" customWidth="1"/>
    <col min="5636" max="5636" width="0.85546875" style="1" customWidth="1"/>
    <col min="5637" max="5640" width="9.140625" style="1"/>
    <col min="5641" max="5641" width="16" style="1" bestFit="1" customWidth="1"/>
    <col min="5642" max="5642" width="9.140625" style="1"/>
    <col min="5643" max="5643" width="14.140625" style="1" customWidth="1"/>
    <col min="5644" max="5888" width="9.140625" style="1"/>
    <col min="5889" max="5889" width="10.7109375" style="1" bestFit="1" customWidth="1"/>
    <col min="5890" max="5890" width="77.140625" style="1" customWidth="1"/>
    <col min="5891" max="5891" width="18.7109375" style="1" customWidth="1"/>
    <col min="5892" max="5892" width="0.85546875" style="1" customWidth="1"/>
    <col min="5893" max="5896" width="9.140625" style="1"/>
    <col min="5897" max="5897" width="16" style="1" bestFit="1" customWidth="1"/>
    <col min="5898" max="5898" width="9.140625" style="1"/>
    <col min="5899" max="5899" width="14.140625" style="1" customWidth="1"/>
    <col min="5900" max="6144" width="9.140625" style="1"/>
    <col min="6145" max="6145" width="10.7109375" style="1" bestFit="1" customWidth="1"/>
    <col min="6146" max="6146" width="77.140625" style="1" customWidth="1"/>
    <col min="6147" max="6147" width="18.7109375" style="1" customWidth="1"/>
    <col min="6148" max="6148" width="0.85546875" style="1" customWidth="1"/>
    <col min="6149" max="6152" width="9.140625" style="1"/>
    <col min="6153" max="6153" width="16" style="1" bestFit="1" customWidth="1"/>
    <col min="6154" max="6154" width="9.140625" style="1"/>
    <col min="6155" max="6155" width="14.140625" style="1" customWidth="1"/>
    <col min="6156" max="6400" width="9.140625" style="1"/>
    <col min="6401" max="6401" width="10.7109375" style="1" bestFit="1" customWidth="1"/>
    <col min="6402" max="6402" width="77.140625" style="1" customWidth="1"/>
    <col min="6403" max="6403" width="18.7109375" style="1" customWidth="1"/>
    <col min="6404" max="6404" width="0.85546875" style="1" customWidth="1"/>
    <col min="6405" max="6408" width="9.140625" style="1"/>
    <col min="6409" max="6409" width="16" style="1" bestFit="1" customWidth="1"/>
    <col min="6410" max="6410" width="9.140625" style="1"/>
    <col min="6411" max="6411" width="14.140625" style="1" customWidth="1"/>
    <col min="6412" max="6656" width="9.140625" style="1"/>
    <col min="6657" max="6657" width="10.7109375" style="1" bestFit="1" customWidth="1"/>
    <col min="6658" max="6658" width="77.140625" style="1" customWidth="1"/>
    <col min="6659" max="6659" width="18.7109375" style="1" customWidth="1"/>
    <col min="6660" max="6660" width="0.85546875" style="1" customWidth="1"/>
    <col min="6661" max="6664" width="9.140625" style="1"/>
    <col min="6665" max="6665" width="16" style="1" bestFit="1" customWidth="1"/>
    <col min="6666" max="6666" width="9.140625" style="1"/>
    <col min="6667" max="6667" width="14.140625" style="1" customWidth="1"/>
    <col min="6668" max="6912" width="9.140625" style="1"/>
    <col min="6913" max="6913" width="10.7109375" style="1" bestFit="1" customWidth="1"/>
    <col min="6914" max="6914" width="77.140625" style="1" customWidth="1"/>
    <col min="6915" max="6915" width="18.7109375" style="1" customWidth="1"/>
    <col min="6916" max="6916" width="0.85546875" style="1" customWidth="1"/>
    <col min="6917" max="6920" width="9.140625" style="1"/>
    <col min="6921" max="6921" width="16" style="1" bestFit="1" customWidth="1"/>
    <col min="6922" max="6922" width="9.140625" style="1"/>
    <col min="6923" max="6923" width="14.140625" style="1" customWidth="1"/>
    <col min="6924" max="7168" width="9.140625" style="1"/>
    <col min="7169" max="7169" width="10.7109375" style="1" bestFit="1" customWidth="1"/>
    <col min="7170" max="7170" width="77.140625" style="1" customWidth="1"/>
    <col min="7171" max="7171" width="18.7109375" style="1" customWidth="1"/>
    <col min="7172" max="7172" width="0.85546875" style="1" customWidth="1"/>
    <col min="7173" max="7176" width="9.140625" style="1"/>
    <col min="7177" max="7177" width="16" style="1" bestFit="1" customWidth="1"/>
    <col min="7178" max="7178" width="9.140625" style="1"/>
    <col min="7179" max="7179" width="14.140625" style="1" customWidth="1"/>
    <col min="7180" max="7424" width="9.140625" style="1"/>
    <col min="7425" max="7425" width="10.7109375" style="1" bestFit="1" customWidth="1"/>
    <col min="7426" max="7426" width="77.140625" style="1" customWidth="1"/>
    <col min="7427" max="7427" width="18.7109375" style="1" customWidth="1"/>
    <col min="7428" max="7428" width="0.85546875" style="1" customWidth="1"/>
    <col min="7429" max="7432" width="9.140625" style="1"/>
    <col min="7433" max="7433" width="16" style="1" bestFit="1" customWidth="1"/>
    <col min="7434" max="7434" width="9.140625" style="1"/>
    <col min="7435" max="7435" width="14.140625" style="1" customWidth="1"/>
    <col min="7436" max="7680" width="9.140625" style="1"/>
    <col min="7681" max="7681" width="10.7109375" style="1" bestFit="1" customWidth="1"/>
    <col min="7682" max="7682" width="77.140625" style="1" customWidth="1"/>
    <col min="7683" max="7683" width="18.7109375" style="1" customWidth="1"/>
    <col min="7684" max="7684" width="0.85546875" style="1" customWidth="1"/>
    <col min="7685" max="7688" width="9.140625" style="1"/>
    <col min="7689" max="7689" width="16" style="1" bestFit="1" customWidth="1"/>
    <col min="7690" max="7690" width="9.140625" style="1"/>
    <col min="7691" max="7691" width="14.140625" style="1" customWidth="1"/>
    <col min="7692" max="7936" width="9.140625" style="1"/>
    <col min="7937" max="7937" width="10.7109375" style="1" bestFit="1" customWidth="1"/>
    <col min="7938" max="7938" width="77.140625" style="1" customWidth="1"/>
    <col min="7939" max="7939" width="18.7109375" style="1" customWidth="1"/>
    <col min="7940" max="7940" width="0.85546875" style="1" customWidth="1"/>
    <col min="7941" max="7944" width="9.140625" style="1"/>
    <col min="7945" max="7945" width="16" style="1" bestFit="1" customWidth="1"/>
    <col min="7946" max="7946" width="9.140625" style="1"/>
    <col min="7947" max="7947" width="14.140625" style="1" customWidth="1"/>
    <col min="7948" max="8192" width="9.140625" style="1"/>
    <col min="8193" max="8193" width="10.7109375" style="1" bestFit="1" customWidth="1"/>
    <col min="8194" max="8194" width="77.140625" style="1" customWidth="1"/>
    <col min="8195" max="8195" width="18.7109375" style="1" customWidth="1"/>
    <col min="8196" max="8196" width="0.85546875" style="1" customWidth="1"/>
    <col min="8197" max="8200" width="9.140625" style="1"/>
    <col min="8201" max="8201" width="16" style="1" bestFit="1" customWidth="1"/>
    <col min="8202" max="8202" width="9.140625" style="1"/>
    <col min="8203" max="8203" width="14.140625" style="1" customWidth="1"/>
    <col min="8204" max="8448" width="9.140625" style="1"/>
    <col min="8449" max="8449" width="10.7109375" style="1" bestFit="1" customWidth="1"/>
    <col min="8450" max="8450" width="77.140625" style="1" customWidth="1"/>
    <col min="8451" max="8451" width="18.7109375" style="1" customWidth="1"/>
    <col min="8452" max="8452" width="0.85546875" style="1" customWidth="1"/>
    <col min="8453" max="8456" width="9.140625" style="1"/>
    <col min="8457" max="8457" width="16" style="1" bestFit="1" customWidth="1"/>
    <col min="8458" max="8458" width="9.140625" style="1"/>
    <col min="8459" max="8459" width="14.140625" style="1" customWidth="1"/>
    <col min="8460" max="8704" width="9.140625" style="1"/>
    <col min="8705" max="8705" width="10.7109375" style="1" bestFit="1" customWidth="1"/>
    <col min="8706" max="8706" width="77.140625" style="1" customWidth="1"/>
    <col min="8707" max="8707" width="18.7109375" style="1" customWidth="1"/>
    <col min="8708" max="8708" width="0.85546875" style="1" customWidth="1"/>
    <col min="8709" max="8712" width="9.140625" style="1"/>
    <col min="8713" max="8713" width="16" style="1" bestFit="1" customWidth="1"/>
    <col min="8714" max="8714" width="9.140625" style="1"/>
    <col min="8715" max="8715" width="14.140625" style="1" customWidth="1"/>
    <col min="8716" max="8960" width="9.140625" style="1"/>
    <col min="8961" max="8961" width="10.7109375" style="1" bestFit="1" customWidth="1"/>
    <col min="8962" max="8962" width="77.140625" style="1" customWidth="1"/>
    <col min="8963" max="8963" width="18.7109375" style="1" customWidth="1"/>
    <col min="8964" max="8964" width="0.85546875" style="1" customWidth="1"/>
    <col min="8965" max="8968" width="9.140625" style="1"/>
    <col min="8969" max="8969" width="16" style="1" bestFit="1" customWidth="1"/>
    <col min="8970" max="8970" width="9.140625" style="1"/>
    <col min="8971" max="8971" width="14.140625" style="1" customWidth="1"/>
    <col min="8972" max="9216" width="9.140625" style="1"/>
    <col min="9217" max="9217" width="10.7109375" style="1" bestFit="1" customWidth="1"/>
    <col min="9218" max="9218" width="77.140625" style="1" customWidth="1"/>
    <col min="9219" max="9219" width="18.7109375" style="1" customWidth="1"/>
    <col min="9220" max="9220" width="0.85546875" style="1" customWidth="1"/>
    <col min="9221" max="9224" width="9.140625" style="1"/>
    <col min="9225" max="9225" width="16" style="1" bestFit="1" customWidth="1"/>
    <col min="9226" max="9226" width="9.140625" style="1"/>
    <col min="9227" max="9227" width="14.140625" style="1" customWidth="1"/>
    <col min="9228" max="9472" width="9.140625" style="1"/>
    <col min="9473" max="9473" width="10.7109375" style="1" bestFit="1" customWidth="1"/>
    <col min="9474" max="9474" width="77.140625" style="1" customWidth="1"/>
    <col min="9475" max="9475" width="18.7109375" style="1" customWidth="1"/>
    <col min="9476" max="9476" width="0.85546875" style="1" customWidth="1"/>
    <col min="9477" max="9480" width="9.140625" style="1"/>
    <col min="9481" max="9481" width="16" style="1" bestFit="1" customWidth="1"/>
    <col min="9482" max="9482" width="9.140625" style="1"/>
    <col min="9483" max="9483" width="14.140625" style="1" customWidth="1"/>
    <col min="9484" max="9728" width="9.140625" style="1"/>
    <col min="9729" max="9729" width="10.7109375" style="1" bestFit="1" customWidth="1"/>
    <col min="9730" max="9730" width="77.140625" style="1" customWidth="1"/>
    <col min="9731" max="9731" width="18.7109375" style="1" customWidth="1"/>
    <col min="9732" max="9732" width="0.85546875" style="1" customWidth="1"/>
    <col min="9733" max="9736" width="9.140625" style="1"/>
    <col min="9737" max="9737" width="16" style="1" bestFit="1" customWidth="1"/>
    <col min="9738" max="9738" width="9.140625" style="1"/>
    <col min="9739" max="9739" width="14.140625" style="1" customWidth="1"/>
    <col min="9740" max="9984" width="9.140625" style="1"/>
    <col min="9985" max="9985" width="10.7109375" style="1" bestFit="1" customWidth="1"/>
    <col min="9986" max="9986" width="77.140625" style="1" customWidth="1"/>
    <col min="9987" max="9987" width="18.7109375" style="1" customWidth="1"/>
    <col min="9988" max="9988" width="0.85546875" style="1" customWidth="1"/>
    <col min="9989" max="9992" width="9.140625" style="1"/>
    <col min="9993" max="9993" width="16" style="1" bestFit="1" customWidth="1"/>
    <col min="9994" max="9994" width="9.140625" style="1"/>
    <col min="9995" max="9995" width="14.140625" style="1" customWidth="1"/>
    <col min="9996" max="10240" width="9.140625" style="1"/>
    <col min="10241" max="10241" width="10.7109375" style="1" bestFit="1" customWidth="1"/>
    <col min="10242" max="10242" width="77.140625" style="1" customWidth="1"/>
    <col min="10243" max="10243" width="18.7109375" style="1" customWidth="1"/>
    <col min="10244" max="10244" width="0.85546875" style="1" customWidth="1"/>
    <col min="10245" max="10248" width="9.140625" style="1"/>
    <col min="10249" max="10249" width="16" style="1" bestFit="1" customWidth="1"/>
    <col min="10250" max="10250" width="9.140625" style="1"/>
    <col min="10251" max="10251" width="14.140625" style="1" customWidth="1"/>
    <col min="10252" max="10496" width="9.140625" style="1"/>
    <col min="10497" max="10497" width="10.7109375" style="1" bestFit="1" customWidth="1"/>
    <col min="10498" max="10498" width="77.140625" style="1" customWidth="1"/>
    <col min="10499" max="10499" width="18.7109375" style="1" customWidth="1"/>
    <col min="10500" max="10500" width="0.85546875" style="1" customWidth="1"/>
    <col min="10501" max="10504" width="9.140625" style="1"/>
    <col min="10505" max="10505" width="16" style="1" bestFit="1" customWidth="1"/>
    <col min="10506" max="10506" width="9.140625" style="1"/>
    <col min="10507" max="10507" width="14.140625" style="1" customWidth="1"/>
    <col min="10508" max="10752" width="9.140625" style="1"/>
    <col min="10753" max="10753" width="10.7109375" style="1" bestFit="1" customWidth="1"/>
    <col min="10754" max="10754" width="77.140625" style="1" customWidth="1"/>
    <col min="10755" max="10755" width="18.7109375" style="1" customWidth="1"/>
    <col min="10756" max="10756" width="0.85546875" style="1" customWidth="1"/>
    <col min="10757" max="10760" width="9.140625" style="1"/>
    <col min="10761" max="10761" width="16" style="1" bestFit="1" customWidth="1"/>
    <col min="10762" max="10762" width="9.140625" style="1"/>
    <col min="10763" max="10763" width="14.140625" style="1" customWidth="1"/>
    <col min="10764" max="11008" width="9.140625" style="1"/>
    <col min="11009" max="11009" width="10.7109375" style="1" bestFit="1" customWidth="1"/>
    <col min="11010" max="11010" width="77.140625" style="1" customWidth="1"/>
    <col min="11011" max="11011" width="18.7109375" style="1" customWidth="1"/>
    <col min="11012" max="11012" width="0.85546875" style="1" customWidth="1"/>
    <col min="11013" max="11016" width="9.140625" style="1"/>
    <col min="11017" max="11017" width="16" style="1" bestFit="1" customWidth="1"/>
    <col min="11018" max="11018" width="9.140625" style="1"/>
    <col min="11019" max="11019" width="14.140625" style="1" customWidth="1"/>
    <col min="11020" max="11264" width="9.140625" style="1"/>
    <col min="11265" max="11265" width="10.7109375" style="1" bestFit="1" customWidth="1"/>
    <col min="11266" max="11266" width="77.140625" style="1" customWidth="1"/>
    <col min="11267" max="11267" width="18.7109375" style="1" customWidth="1"/>
    <col min="11268" max="11268" width="0.85546875" style="1" customWidth="1"/>
    <col min="11269" max="11272" width="9.140625" style="1"/>
    <col min="11273" max="11273" width="16" style="1" bestFit="1" customWidth="1"/>
    <col min="11274" max="11274" width="9.140625" style="1"/>
    <col min="11275" max="11275" width="14.140625" style="1" customWidth="1"/>
    <col min="11276" max="11520" width="9.140625" style="1"/>
    <col min="11521" max="11521" width="10.7109375" style="1" bestFit="1" customWidth="1"/>
    <col min="11522" max="11522" width="77.140625" style="1" customWidth="1"/>
    <col min="11523" max="11523" width="18.7109375" style="1" customWidth="1"/>
    <col min="11524" max="11524" width="0.85546875" style="1" customWidth="1"/>
    <col min="11525" max="11528" width="9.140625" style="1"/>
    <col min="11529" max="11529" width="16" style="1" bestFit="1" customWidth="1"/>
    <col min="11530" max="11530" width="9.140625" style="1"/>
    <col min="11531" max="11531" width="14.140625" style="1" customWidth="1"/>
    <col min="11532" max="11776" width="9.140625" style="1"/>
    <col min="11777" max="11777" width="10.7109375" style="1" bestFit="1" customWidth="1"/>
    <col min="11778" max="11778" width="77.140625" style="1" customWidth="1"/>
    <col min="11779" max="11779" width="18.7109375" style="1" customWidth="1"/>
    <col min="11780" max="11780" width="0.85546875" style="1" customWidth="1"/>
    <col min="11781" max="11784" width="9.140625" style="1"/>
    <col min="11785" max="11785" width="16" style="1" bestFit="1" customWidth="1"/>
    <col min="11786" max="11786" width="9.140625" style="1"/>
    <col min="11787" max="11787" width="14.140625" style="1" customWidth="1"/>
    <col min="11788" max="12032" width="9.140625" style="1"/>
    <col min="12033" max="12033" width="10.7109375" style="1" bestFit="1" customWidth="1"/>
    <col min="12034" max="12034" width="77.140625" style="1" customWidth="1"/>
    <col min="12035" max="12035" width="18.7109375" style="1" customWidth="1"/>
    <col min="12036" max="12036" width="0.85546875" style="1" customWidth="1"/>
    <col min="12037" max="12040" width="9.140625" style="1"/>
    <col min="12041" max="12041" width="16" style="1" bestFit="1" customWidth="1"/>
    <col min="12042" max="12042" width="9.140625" style="1"/>
    <col min="12043" max="12043" width="14.140625" style="1" customWidth="1"/>
    <col min="12044" max="12288" width="9.140625" style="1"/>
    <col min="12289" max="12289" width="10.7109375" style="1" bestFit="1" customWidth="1"/>
    <col min="12290" max="12290" width="77.140625" style="1" customWidth="1"/>
    <col min="12291" max="12291" width="18.7109375" style="1" customWidth="1"/>
    <col min="12292" max="12292" width="0.85546875" style="1" customWidth="1"/>
    <col min="12293" max="12296" width="9.140625" style="1"/>
    <col min="12297" max="12297" width="16" style="1" bestFit="1" customWidth="1"/>
    <col min="12298" max="12298" width="9.140625" style="1"/>
    <col min="12299" max="12299" width="14.140625" style="1" customWidth="1"/>
    <col min="12300" max="12544" width="9.140625" style="1"/>
    <col min="12545" max="12545" width="10.7109375" style="1" bestFit="1" customWidth="1"/>
    <col min="12546" max="12546" width="77.140625" style="1" customWidth="1"/>
    <col min="12547" max="12547" width="18.7109375" style="1" customWidth="1"/>
    <col min="12548" max="12548" width="0.85546875" style="1" customWidth="1"/>
    <col min="12549" max="12552" width="9.140625" style="1"/>
    <col min="12553" max="12553" width="16" style="1" bestFit="1" customWidth="1"/>
    <col min="12554" max="12554" width="9.140625" style="1"/>
    <col min="12555" max="12555" width="14.140625" style="1" customWidth="1"/>
    <col min="12556" max="12800" width="9.140625" style="1"/>
    <col min="12801" max="12801" width="10.7109375" style="1" bestFit="1" customWidth="1"/>
    <col min="12802" max="12802" width="77.140625" style="1" customWidth="1"/>
    <col min="12803" max="12803" width="18.7109375" style="1" customWidth="1"/>
    <col min="12804" max="12804" width="0.85546875" style="1" customWidth="1"/>
    <col min="12805" max="12808" width="9.140625" style="1"/>
    <col min="12809" max="12809" width="16" style="1" bestFit="1" customWidth="1"/>
    <col min="12810" max="12810" width="9.140625" style="1"/>
    <col min="12811" max="12811" width="14.140625" style="1" customWidth="1"/>
    <col min="12812" max="13056" width="9.140625" style="1"/>
    <col min="13057" max="13057" width="10.7109375" style="1" bestFit="1" customWidth="1"/>
    <col min="13058" max="13058" width="77.140625" style="1" customWidth="1"/>
    <col min="13059" max="13059" width="18.7109375" style="1" customWidth="1"/>
    <col min="13060" max="13060" width="0.85546875" style="1" customWidth="1"/>
    <col min="13061" max="13064" width="9.140625" style="1"/>
    <col min="13065" max="13065" width="16" style="1" bestFit="1" customWidth="1"/>
    <col min="13066" max="13066" width="9.140625" style="1"/>
    <col min="13067" max="13067" width="14.140625" style="1" customWidth="1"/>
    <col min="13068" max="13312" width="9.140625" style="1"/>
    <col min="13313" max="13313" width="10.7109375" style="1" bestFit="1" customWidth="1"/>
    <col min="13314" max="13314" width="77.140625" style="1" customWidth="1"/>
    <col min="13315" max="13315" width="18.7109375" style="1" customWidth="1"/>
    <col min="13316" max="13316" width="0.85546875" style="1" customWidth="1"/>
    <col min="13317" max="13320" width="9.140625" style="1"/>
    <col min="13321" max="13321" width="16" style="1" bestFit="1" customWidth="1"/>
    <col min="13322" max="13322" width="9.140625" style="1"/>
    <col min="13323" max="13323" width="14.140625" style="1" customWidth="1"/>
    <col min="13324" max="13568" width="9.140625" style="1"/>
    <col min="13569" max="13569" width="10.7109375" style="1" bestFit="1" customWidth="1"/>
    <col min="13570" max="13570" width="77.140625" style="1" customWidth="1"/>
    <col min="13571" max="13571" width="18.7109375" style="1" customWidth="1"/>
    <col min="13572" max="13572" width="0.85546875" style="1" customWidth="1"/>
    <col min="13573" max="13576" width="9.140625" style="1"/>
    <col min="13577" max="13577" width="16" style="1" bestFit="1" customWidth="1"/>
    <col min="13578" max="13578" width="9.140625" style="1"/>
    <col min="13579" max="13579" width="14.140625" style="1" customWidth="1"/>
    <col min="13580" max="13824" width="9.140625" style="1"/>
    <col min="13825" max="13825" width="10.7109375" style="1" bestFit="1" customWidth="1"/>
    <col min="13826" max="13826" width="77.140625" style="1" customWidth="1"/>
    <col min="13827" max="13827" width="18.7109375" style="1" customWidth="1"/>
    <col min="13828" max="13828" width="0.85546875" style="1" customWidth="1"/>
    <col min="13829" max="13832" width="9.140625" style="1"/>
    <col min="13833" max="13833" width="16" style="1" bestFit="1" customWidth="1"/>
    <col min="13834" max="13834" width="9.140625" style="1"/>
    <col min="13835" max="13835" width="14.140625" style="1" customWidth="1"/>
    <col min="13836" max="14080" width="9.140625" style="1"/>
    <col min="14081" max="14081" width="10.7109375" style="1" bestFit="1" customWidth="1"/>
    <col min="14082" max="14082" width="77.140625" style="1" customWidth="1"/>
    <col min="14083" max="14083" width="18.7109375" style="1" customWidth="1"/>
    <col min="14084" max="14084" width="0.85546875" style="1" customWidth="1"/>
    <col min="14085" max="14088" width="9.140625" style="1"/>
    <col min="14089" max="14089" width="16" style="1" bestFit="1" customWidth="1"/>
    <col min="14090" max="14090" width="9.140625" style="1"/>
    <col min="14091" max="14091" width="14.140625" style="1" customWidth="1"/>
    <col min="14092" max="14336" width="9.140625" style="1"/>
    <col min="14337" max="14337" width="10.7109375" style="1" bestFit="1" customWidth="1"/>
    <col min="14338" max="14338" width="77.140625" style="1" customWidth="1"/>
    <col min="14339" max="14339" width="18.7109375" style="1" customWidth="1"/>
    <col min="14340" max="14340" width="0.85546875" style="1" customWidth="1"/>
    <col min="14341" max="14344" width="9.140625" style="1"/>
    <col min="14345" max="14345" width="16" style="1" bestFit="1" customWidth="1"/>
    <col min="14346" max="14346" width="9.140625" style="1"/>
    <col min="14347" max="14347" width="14.140625" style="1" customWidth="1"/>
    <col min="14348" max="14592" width="9.140625" style="1"/>
    <col min="14593" max="14593" width="10.7109375" style="1" bestFit="1" customWidth="1"/>
    <col min="14594" max="14594" width="77.140625" style="1" customWidth="1"/>
    <col min="14595" max="14595" width="18.7109375" style="1" customWidth="1"/>
    <col min="14596" max="14596" width="0.85546875" style="1" customWidth="1"/>
    <col min="14597" max="14600" width="9.140625" style="1"/>
    <col min="14601" max="14601" width="16" style="1" bestFit="1" customWidth="1"/>
    <col min="14602" max="14602" width="9.140625" style="1"/>
    <col min="14603" max="14603" width="14.140625" style="1" customWidth="1"/>
    <col min="14604" max="14848" width="9.140625" style="1"/>
    <col min="14849" max="14849" width="10.7109375" style="1" bestFit="1" customWidth="1"/>
    <col min="14850" max="14850" width="77.140625" style="1" customWidth="1"/>
    <col min="14851" max="14851" width="18.7109375" style="1" customWidth="1"/>
    <col min="14852" max="14852" width="0.85546875" style="1" customWidth="1"/>
    <col min="14853" max="14856" width="9.140625" style="1"/>
    <col min="14857" max="14857" width="16" style="1" bestFit="1" customWidth="1"/>
    <col min="14858" max="14858" width="9.140625" style="1"/>
    <col min="14859" max="14859" width="14.140625" style="1" customWidth="1"/>
    <col min="14860" max="15104" width="9.140625" style="1"/>
    <col min="15105" max="15105" width="10.7109375" style="1" bestFit="1" customWidth="1"/>
    <col min="15106" max="15106" width="77.140625" style="1" customWidth="1"/>
    <col min="15107" max="15107" width="18.7109375" style="1" customWidth="1"/>
    <col min="15108" max="15108" width="0.85546875" style="1" customWidth="1"/>
    <col min="15109" max="15112" width="9.140625" style="1"/>
    <col min="15113" max="15113" width="16" style="1" bestFit="1" customWidth="1"/>
    <col min="15114" max="15114" width="9.140625" style="1"/>
    <col min="15115" max="15115" width="14.140625" style="1" customWidth="1"/>
    <col min="15116" max="15360" width="9.140625" style="1"/>
    <col min="15361" max="15361" width="10.7109375" style="1" bestFit="1" customWidth="1"/>
    <col min="15362" max="15362" width="77.140625" style="1" customWidth="1"/>
    <col min="15363" max="15363" width="18.7109375" style="1" customWidth="1"/>
    <col min="15364" max="15364" width="0.85546875" style="1" customWidth="1"/>
    <col min="15365" max="15368" width="9.140625" style="1"/>
    <col min="15369" max="15369" width="16" style="1" bestFit="1" customWidth="1"/>
    <col min="15370" max="15370" width="9.140625" style="1"/>
    <col min="15371" max="15371" width="14.140625" style="1" customWidth="1"/>
    <col min="15372" max="15616" width="9.140625" style="1"/>
    <col min="15617" max="15617" width="10.7109375" style="1" bestFit="1" customWidth="1"/>
    <col min="15618" max="15618" width="77.140625" style="1" customWidth="1"/>
    <col min="15619" max="15619" width="18.7109375" style="1" customWidth="1"/>
    <col min="15620" max="15620" width="0.85546875" style="1" customWidth="1"/>
    <col min="15621" max="15624" width="9.140625" style="1"/>
    <col min="15625" max="15625" width="16" style="1" bestFit="1" customWidth="1"/>
    <col min="15626" max="15626" width="9.140625" style="1"/>
    <col min="15627" max="15627" width="14.140625" style="1" customWidth="1"/>
    <col min="15628" max="15872" width="9.140625" style="1"/>
    <col min="15873" max="15873" width="10.7109375" style="1" bestFit="1" customWidth="1"/>
    <col min="15874" max="15874" width="77.140625" style="1" customWidth="1"/>
    <col min="15875" max="15875" width="18.7109375" style="1" customWidth="1"/>
    <col min="15876" max="15876" width="0.85546875" style="1" customWidth="1"/>
    <col min="15877" max="15880" width="9.140625" style="1"/>
    <col min="15881" max="15881" width="16" style="1" bestFit="1" customWidth="1"/>
    <col min="15882" max="15882" width="9.140625" style="1"/>
    <col min="15883" max="15883" width="14.140625" style="1" customWidth="1"/>
    <col min="15884" max="16128" width="9.140625" style="1"/>
    <col min="16129" max="16129" width="10.7109375" style="1" bestFit="1" customWidth="1"/>
    <col min="16130" max="16130" width="77.140625" style="1" customWidth="1"/>
    <col min="16131" max="16131" width="18.7109375" style="1" customWidth="1"/>
    <col min="16132" max="16132" width="0.85546875" style="1" customWidth="1"/>
    <col min="16133" max="16136" width="9.140625" style="1"/>
    <col min="16137" max="16137" width="16" style="1" bestFit="1" customWidth="1"/>
    <col min="16138" max="16138" width="9.140625" style="1"/>
    <col min="16139" max="16139" width="14.140625" style="1" customWidth="1"/>
    <col min="16140" max="16384" width="9.140625" style="1"/>
  </cols>
  <sheetData>
    <row r="1" spans="1:3" ht="18.75" x14ac:dyDescent="0.25">
      <c r="B1" s="31"/>
      <c r="C1" s="26" t="s">
        <v>628</v>
      </c>
    </row>
    <row r="2" spans="1:3" ht="60.75" customHeight="1" thickBot="1" x14ac:dyDescent="0.3">
      <c r="A2" s="90" t="s">
        <v>626</v>
      </c>
      <c r="B2" s="91"/>
      <c r="C2" s="91"/>
    </row>
    <row r="3" spans="1:3" ht="42" customHeight="1" thickBot="1" x14ac:dyDescent="0.3">
      <c r="A3" s="48" t="s">
        <v>0</v>
      </c>
      <c r="B3" s="49" t="s">
        <v>1</v>
      </c>
      <c r="C3" s="50" t="s">
        <v>2</v>
      </c>
    </row>
    <row r="4" spans="1:3" ht="15.75" customHeight="1" x14ac:dyDescent="0.25">
      <c r="A4" s="81">
        <v>70981361</v>
      </c>
      <c r="B4" s="47" t="s">
        <v>3</v>
      </c>
      <c r="C4" s="70">
        <v>3572014</v>
      </c>
    </row>
    <row r="5" spans="1:3" ht="15.75" customHeight="1" x14ac:dyDescent="0.25">
      <c r="A5" s="17">
        <v>75121841</v>
      </c>
      <c r="B5" s="36" t="s">
        <v>4</v>
      </c>
      <c r="C5" s="71">
        <v>15560532</v>
      </c>
    </row>
    <row r="6" spans="1:3" ht="15.75" customHeight="1" x14ac:dyDescent="0.25">
      <c r="A6" s="17">
        <v>75000873</v>
      </c>
      <c r="B6" s="36" t="s">
        <v>5</v>
      </c>
      <c r="C6" s="71">
        <v>2165785</v>
      </c>
    </row>
    <row r="7" spans="1:3" ht="15.75" customHeight="1" x14ac:dyDescent="0.25">
      <c r="A7" s="17">
        <v>70985138</v>
      </c>
      <c r="B7" s="36" t="s">
        <v>6</v>
      </c>
      <c r="C7" s="71">
        <v>1998538</v>
      </c>
    </row>
    <row r="8" spans="1:3" ht="15.75" customHeight="1" x14ac:dyDescent="0.25">
      <c r="A8" s="17">
        <v>70877599</v>
      </c>
      <c r="B8" s="36" t="s">
        <v>7</v>
      </c>
      <c r="C8" s="71">
        <v>13705333</v>
      </c>
    </row>
    <row r="9" spans="1:3" ht="15.75" customHeight="1" x14ac:dyDescent="0.25">
      <c r="A9" s="17">
        <v>62537628</v>
      </c>
      <c r="B9" s="36" t="s">
        <v>8</v>
      </c>
      <c r="C9" s="71">
        <v>11915898</v>
      </c>
    </row>
    <row r="10" spans="1:3" ht="15.75" customHeight="1" x14ac:dyDescent="0.25">
      <c r="A10" s="17">
        <v>70877688</v>
      </c>
      <c r="B10" s="36" t="s">
        <v>9</v>
      </c>
      <c r="C10" s="71">
        <v>8644240</v>
      </c>
    </row>
    <row r="11" spans="1:3" ht="15.75" customHeight="1" x14ac:dyDescent="0.25">
      <c r="A11" s="17">
        <v>62537741</v>
      </c>
      <c r="B11" s="36" t="s">
        <v>10</v>
      </c>
      <c r="C11" s="71">
        <v>15457263</v>
      </c>
    </row>
    <row r="12" spans="1:3" ht="15.75" customHeight="1" x14ac:dyDescent="0.25">
      <c r="A12" s="17">
        <v>62537725</v>
      </c>
      <c r="B12" s="36" t="s">
        <v>11</v>
      </c>
      <c r="C12" s="71">
        <v>17733327</v>
      </c>
    </row>
    <row r="13" spans="1:3" ht="15.75" customHeight="1" x14ac:dyDescent="0.25">
      <c r="A13" s="17">
        <v>70877629</v>
      </c>
      <c r="B13" s="36" t="s">
        <v>12</v>
      </c>
      <c r="C13" s="71">
        <v>26315920</v>
      </c>
    </row>
    <row r="14" spans="1:3" ht="15.75" customHeight="1" x14ac:dyDescent="0.25">
      <c r="A14" s="17">
        <v>70877602</v>
      </c>
      <c r="B14" s="36" t="s">
        <v>13</v>
      </c>
      <c r="C14" s="71">
        <v>11348347</v>
      </c>
    </row>
    <row r="15" spans="1:3" ht="15.75" customHeight="1" x14ac:dyDescent="0.25">
      <c r="A15" s="17">
        <v>70877637</v>
      </c>
      <c r="B15" s="36" t="s">
        <v>14</v>
      </c>
      <c r="C15" s="71">
        <v>13264373</v>
      </c>
    </row>
    <row r="16" spans="1:3" ht="15.75" customHeight="1" x14ac:dyDescent="0.25">
      <c r="A16" s="17">
        <v>60077077</v>
      </c>
      <c r="B16" s="36" t="s">
        <v>15</v>
      </c>
      <c r="C16" s="71">
        <v>12850810</v>
      </c>
    </row>
    <row r="17" spans="1:3" ht="15.75" customHeight="1" x14ac:dyDescent="0.25">
      <c r="A17" s="17">
        <v>62537717</v>
      </c>
      <c r="B17" s="36" t="s">
        <v>16</v>
      </c>
      <c r="C17" s="71">
        <v>13929215</v>
      </c>
    </row>
    <row r="18" spans="1:3" ht="15.75" customHeight="1" x14ac:dyDescent="0.25">
      <c r="A18" s="17">
        <v>62537750</v>
      </c>
      <c r="B18" s="36" t="s">
        <v>17</v>
      </c>
      <c r="C18" s="71">
        <v>10912049</v>
      </c>
    </row>
    <row r="19" spans="1:3" ht="15.75" customHeight="1" x14ac:dyDescent="0.25">
      <c r="A19" s="17">
        <v>62537709</v>
      </c>
      <c r="B19" s="36" t="s">
        <v>18</v>
      </c>
      <c r="C19" s="71">
        <v>17926259</v>
      </c>
    </row>
    <row r="20" spans="1:3" ht="15.75" customHeight="1" x14ac:dyDescent="0.25">
      <c r="A20" s="17">
        <v>60077069</v>
      </c>
      <c r="B20" s="36" t="s">
        <v>19</v>
      </c>
      <c r="C20" s="71">
        <v>17328364</v>
      </c>
    </row>
    <row r="21" spans="1:3" ht="15.75" customHeight="1" x14ac:dyDescent="0.25">
      <c r="A21" s="17">
        <v>70877611</v>
      </c>
      <c r="B21" s="36" t="s">
        <v>20</v>
      </c>
      <c r="C21" s="71">
        <v>19575392</v>
      </c>
    </row>
    <row r="22" spans="1:3" ht="15.75" customHeight="1" x14ac:dyDescent="0.25">
      <c r="A22" s="17">
        <v>62537768</v>
      </c>
      <c r="B22" s="36" t="s">
        <v>21</v>
      </c>
      <c r="C22" s="71">
        <v>13032859</v>
      </c>
    </row>
    <row r="23" spans="1:3" ht="15.75" customHeight="1" x14ac:dyDescent="0.25">
      <c r="A23" s="17">
        <v>75000407</v>
      </c>
      <c r="B23" s="36" t="s">
        <v>22</v>
      </c>
      <c r="C23" s="71">
        <v>2226882</v>
      </c>
    </row>
    <row r="24" spans="1:3" ht="15.75" customHeight="1" x14ac:dyDescent="0.25">
      <c r="A24" s="15" t="s">
        <v>23</v>
      </c>
      <c r="B24" s="36" t="s">
        <v>24</v>
      </c>
      <c r="C24" s="71">
        <v>3484702</v>
      </c>
    </row>
    <row r="25" spans="1:3" ht="15.75" customHeight="1" x14ac:dyDescent="0.25">
      <c r="A25" s="17">
        <v>75000181</v>
      </c>
      <c r="B25" s="36" t="s">
        <v>25</v>
      </c>
      <c r="C25" s="71">
        <v>18160016</v>
      </c>
    </row>
    <row r="26" spans="1:3" ht="15.75" customHeight="1" x14ac:dyDescent="0.25">
      <c r="A26" s="17">
        <v>62537644</v>
      </c>
      <c r="B26" s="36" t="s">
        <v>26</v>
      </c>
      <c r="C26" s="71">
        <v>5171382</v>
      </c>
    </row>
    <row r="27" spans="1:3" ht="15.75" customHeight="1" x14ac:dyDescent="0.25">
      <c r="A27" s="15" t="s">
        <v>27</v>
      </c>
      <c r="B27" s="36" t="s">
        <v>28</v>
      </c>
      <c r="C27" s="71">
        <v>3404273</v>
      </c>
    </row>
    <row r="28" spans="1:3" ht="15.75" customHeight="1" x14ac:dyDescent="0.25">
      <c r="A28" s="15" t="s">
        <v>29</v>
      </c>
      <c r="B28" s="36" t="s">
        <v>30</v>
      </c>
      <c r="C28" s="71">
        <v>2033716</v>
      </c>
    </row>
    <row r="29" spans="1:3" ht="15.75" customHeight="1" x14ac:dyDescent="0.25">
      <c r="A29" s="17">
        <v>75107970</v>
      </c>
      <c r="B29" s="36" t="s">
        <v>31</v>
      </c>
      <c r="C29" s="71">
        <v>4199935</v>
      </c>
    </row>
    <row r="30" spans="1:3" ht="15.75" customHeight="1" x14ac:dyDescent="0.25">
      <c r="A30" s="17">
        <v>75000890</v>
      </c>
      <c r="B30" s="36" t="s">
        <v>32</v>
      </c>
      <c r="C30" s="71">
        <v>4139562</v>
      </c>
    </row>
    <row r="31" spans="1:3" ht="15.75" customHeight="1" x14ac:dyDescent="0.25">
      <c r="A31" s="17">
        <v>70997403</v>
      </c>
      <c r="B31" s="36" t="s">
        <v>33</v>
      </c>
      <c r="C31" s="71">
        <v>2459420</v>
      </c>
    </row>
    <row r="32" spans="1:3" ht="15.75" customHeight="1" x14ac:dyDescent="0.25">
      <c r="A32" s="15" t="s">
        <v>34</v>
      </c>
      <c r="B32" s="36" t="s">
        <v>35</v>
      </c>
      <c r="C32" s="71">
        <v>1990529</v>
      </c>
    </row>
    <row r="33" spans="1:9" ht="15.75" customHeight="1" x14ac:dyDescent="0.25">
      <c r="A33" s="15" t="s">
        <v>36</v>
      </c>
      <c r="B33" s="36" t="s">
        <v>37</v>
      </c>
      <c r="C33" s="71">
        <v>2328324</v>
      </c>
    </row>
    <row r="34" spans="1:9" ht="15.75" customHeight="1" x14ac:dyDescent="0.25">
      <c r="A34" s="17">
        <v>75000105</v>
      </c>
      <c r="B34" s="36" t="s">
        <v>38</v>
      </c>
      <c r="C34" s="71">
        <v>3986677</v>
      </c>
    </row>
    <row r="35" spans="1:9" ht="15.75" customHeight="1" x14ac:dyDescent="0.25">
      <c r="A35" s="17">
        <v>75001152</v>
      </c>
      <c r="B35" s="36" t="s">
        <v>39</v>
      </c>
      <c r="C35" s="71">
        <v>5356930</v>
      </c>
    </row>
    <row r="36" spans="1:9" ht="15.75" customHeight="1" x14ac:dyDescent="0.25">
      <c r="A36" s="17">
        <v>75000644</v>
      </c>
      <c r="B36" s="36" t="s">
        <v>40</v>
      </c>
      <c r="C36" s="71">
        <v>2412562</v>
      </c>
    </row>
    <row r="37" spans="1:9" ht="15.75" customHeight="1" x14ac:dyDescent="0.25">
      <c r="A37" s="17">
        <v>71000151</v>
      </c>
      <c r="B37" s="36" t="s">
        <v>41</v>
      </c>
      <c r="C37" s="71">
        <v>3492574</v>
      </c>
      <c r="I37" s="2"/>
    </row>
    <row r="38" spans="1:9" ht="15.75" customHeight="1" x14ac:dyDescent="0.25">
      <c r="A38" s="17">
        <v>21551359</v>
      </c>
      <c r="B38" s="36" t="s">
        <v>42</v>
      </c>
      <c r="C38" s="71">
        <v>4310467</v>
      </c>
      <c r="I38" s="2"/>
    </row>
    <row r="39" spans="1:9" ht="15.75" customHeight="1" x14ac:dyDescent="0.25">
      <c r="A39" s="17">
        <v>70984247</v>
      </c>
      <c r="B39" s="36" t="s">
        <v>43</v>
      </c>
      <c r="C39" s="71">
        <v>2173686</v>
      </c>
      <c r="I39" s="2"/>
    </row>
    <row r="40" spans="1:9" ht="15.75" customHeight="1" x14ac:dyDescent="0.25">
      <c r="A40" s="17">
        <v>75000032</v>
      </c>
      <c r="B40" s="36" t="s">
        <v>44</v>
      </c>
      <c r="C40" s="71">
        <v>11115475</v>
      </c>
      <c r="I40" s="2"/>
    </row>
    <row r="41" spans="1:9" ht="15.75" customHeight="1" x14ac:dyDescent="0.25">
      <c r="A41" s="17">
        <v>70945390</v>
      </c>
      <c r="B41" s="36" t="s">
        <v>45</v>
      </c>
      <c r="C41" s="71">
        <v>11780819</v>
      </c>
      <c r="I41" s="2"/>
    </row>
    <row r="42" spans="1:9" ht="15.75" customHeight="1" x14ac:dyDescent="0.25">
      <c r="A42" s="17">
        <v>75001349</v>
      </c>
      <c r="B42" s="36" t="s">
        <v>46</v>
      </c>
      <c r="C42" s="71">
        <v>2277682</v>
      </c>
    </row>
    <row r="43" spans="1:9" ht="15.75" customHeight="1" x14ac:dyDescent="0.25">
      <c r="A43" s="17">
        <v>62537334</v>
      </c>
      <c r="B43" s="36" t="s">
        <v>47</v>
      </c>
      <c r="C43" s="71">
        <v>15961745</v>
      </c>
    </row>
    <row r="44" spans="1:9" ht="15.75" customHeight="1" x14ac:dyDescent="0.25">
      <c r="A44" s="17">
        <v>70983755</v>
      </c>
      <c r="B44" s="36" t="s">
        <v>48</v>
      </c>
      <c r="C44" s="71">
        <v>2316765</v>
      </c>
    </row>
    <row r="45" spans="1:9" ht="15.75" customHeight="1" x14ac:dyDescent="0.25">
      <c r="A45" s="15" t="s">
        <v>49</v>
      </c>
      <c r="B45" s="36" t="s">
        <v>50</v>
      </c>
      <c r="C45" s="71">
        <v>2103915</v>
      </c>
    </row>
    <row r="46" spans="1:9" ht="15.75" customHeight="1" x14ac:dyDescent="0.25">
      <c r="A46" s="17">
        <v>70986240</v>
      </c>
      <c r="B46" s="36" t="s">
        <v>51</v>
      </c>
      <c r="C46" s="71">
        <v>8149870</v>
      </c>
    </row>
    <row r="47" spans="1:9" ht="15.75" customHeight="1" x14ac:dyDescent="0.25">
      <c r="A47" s="17">
        <v>75000881</v>
      </c>
      <c r="B47" s="36" t="s">
        <v>52</v>
      </c>
      <c r="C47" s="71">
        <v>4508852</v>
      </c>
    </row>
    <row r="48" spans="1:9" ht="15.75" customHeight="1" x14ac:dyDescent="0.25">
      <c r="A48" s="17">
        <v>62537385</v>
      </c>
      <c r="B48" s="36" t="s">
        <v>53</v>
      </c>
      <c r="C48" s="71">
        <v>19687380</v>
      </c>
    </row>
    <row r="49" spans="1:3" ht="15.75" customHeight="1" x14ac:dyDescent="0.25">
      <c r="A49" s="17">
        <v>75001080</v>
      </c>
      <c r="B49" s="36" t="s">
        <v>54</v>
      </c>
      <c r="C49" s="71">
        <v>1899660</v>
      </c>
    </row>
    <row r="50" spans="1:3" ht="15.75" customHeight="1" x14ac:dyDescent="0.25">
      <c r="A50" s="17">
        <v>60077204</v>
      </c>
      <c r="B50" s="36" t="s">
        <v>55</v>
      </c>
      <c r="C50" s="71">
        <v>26736489</v>
      </c>
    </row>
    <row r="51" spans="1:3" ht="15.75" customHeight="1" x14ac:dyDescent="0.25">
      <c r="A51" s="17">
        <v>70946728</v>
      </c>
      <c r="B51" s="36" t="s">
        <v>56</v>
      </c>
      <c r="C51" s="71">
        <v>4098601</v>
      </c>
    </row>
    <row r="52" spans="1:3" ht="15.75" customHeight="1" x14ac:dyDescent="0.25">
      <c r="A52" s="17">
        <v>70946698</v>
      </c>
      <c r="B52" s="36" t="s">
        <v>57</v>
      </c>
      <c r="C52" s="71">
        <v>4193355</v>
      </c>
    </row>
    <row r="53" spans="1:3" ht="15.75" customHeight="1" x14ac:dyDescent="0.25">
      <c r="A53" s="17">
        <v>70946736</v>
      </c>
      <c r="B53" s="36" t="s">
        <v>58</v>
      </c>
      <c r="C53" s="71">
        <v>9111001</v>
      </c>
    </row>
    <row r="54" spans="1:3" ht="15.75" customHeight="1" x14ac:dyDescent="0.25">
      <c r="A54" s="17">
        <v>70946663</v>
      </c>
      <c r="B54" s="36" t="s">
        <v>59</v>
      </c>
      <c r="C54" s="71">
        <v>8786850</v>
      </c>
    </row>
    <row r="55" spans="1:3" ht="15.75" customHeight="1" x14ac:dyDescent="0.25">
      <c r="A55" s="17">
        <v>70946671</v>
      </c>
      <c r="B55" s="36" t="s">
        <v>60</v>
      </c>
      <c r="C55" s="71">
        <v>5137846</v>
      </c>
    </row>
    <row r="56" spans="1:3" ht="15.75" customHeight="1" x14ac:dyDescent="0.25">
      <c r="A56" s="17">
        <v>70946680</v>
      </c>
      <c r="B56" s="36" t="s">
        <v>61</v>
      </c>
      <c r="C56" s="71">
        <v>8976780</v>
      </c>
    </row>
    <row r="57" spans="1:3" ht="15.75" customHeight="1" x14ac:dyDescent="0.25">
      <c r="A57" s="17">
        <v>70946710</v>
      </c>
      <c r="B57" s="36" t="s">
        <v>62</v>
      </c>
      <c r="C57" s="71">
        <v>4373891</v>
      </c>
    </row>
    <row r="58" spans="1:3" ht="15.75" customHeight="1" x14ac:dyDescent="0.25">
      <c r="A58" s="15" t="s">
        <v>63</v>
      </c>
      <c r="B58" s="36" t="s">
        <v>64</v>
      </c>
      <c r="C58" s="71">
        <v>8823671</v>
      </c>
    </row>
    <row r="59" spans="1:3" ht="15.75" customHeight="1" x14ac:dyDescent="0.25">
      <c r="A59" s="82">
        <v>60630108</v>
      </c>
      <c r="B59" s="37" t="s">
        <v>65</v>
      </c>
      <c r="C59" s="71">
        <v>10851768</v>
      </c>
    </row>
    <row r="60" spans="1:3" ht="15.75" customHeight="1" x14ac:dyDescent="0.25">
      <c r="A60" s="82">
        <v>70922616</v>
      </c>
      <c r="B60" s="37" t="s">
        <v>66</v>
      </c>
      <c r="C60" s="71">
        <v>6512234</v>
      </c>
    </row>
    <row r="61" spans="1:3" ht="15.75" customHeight="1" x14ac:dyDescent="0.25">
      <c r="A61" s="82">
        <v>70983330</v>
      </c>
      <c r="B61" s="37" t="s">
        <v>67</v>
      </c>
      <c r="C61" s="71">
        <v>3658665</v>
      </c>
    </row>
    <row r="62" spans="1:3" ht="15.75" customHeight="1" x14ac:dyDescent="0.25">
      <c r="A62" s="82">
        <v>75000377</v>
      </c>
      <c r="B62" s="37" t="s">
        <v>68</v>
      </c>
      <c r="C62" s="71">
        <v>15463835</v>
      </c>
    </row>
    <row r="63" spans="1:3" ht="15.75" customHeight="1" x14ac:dyDescent="0.25">
      <c r="A63" s="82">
        <v>71002197</v>
      </c>
      <c r="B63" s="37" t="s">
        <v>69</v>
      </c>
      <c r="C63" s="71">
        <v>2200031</v>
      </c>
    </row>
    <row r="64" spans="1:3" ht="15.75" customHeight="1" x14ac:dyDescent="0.25">
      <c r="A64" s="82">
        <v>71005200</v>
      </c>
      <c r="B64" s="37" t="s">
        <v>70</v>
      </c>
      <c r="C64" s="71">
        <v>2255232</v>
      </c>
    </row>
    <row r="65" spans="1:3" ht="15.75" customHeight="1" x14ac:dyDescent="0.25">
      <c r="A65" s="82">
        <v>70981965</v>
      </c>
      <c r="B65" s="37" t="s">
        <v>71</v>
      </c>
      <c r="C65" s="71">
        <v>20282888</v>
      </c>
    </row>
    <row r="66" spans="1:3" ht="15.75" customHeight="1" x14ac:dyDescent="0.25">
      <c r="A66" s="82">
        <v>70981973</v>
      </c>
      <c r="B66" s="37" t="s">
        <v>72</v>
      </c>
      <c r="C66" s="71">
        <v>20518464</v>
      </c>
    </row>
    <row r="67" spans="1:3" ht="15.75" customHeight="1" x14ac:dyDescent="0.25">
      <c r="A67" s="82">
        <v>70982007</v>
      </c>
      <c r="B67" s="37" t="s">
        <v>73</v>
      </c>
      <c r="C67" s="71">
        <v>23382034</v>
      </c>
    </row>
    <row r="68" spans="1:3" ht="15.75" customHeight="1" x14ac:dyDescent="0.25">
      <c r="A68" s="82">
        <v>70981981</v>
      </c>
      <c r="B68" s="37" t="s">
        <v>74</v>
      </c>
      <c r="C68" s="71">
        <v>15329896</v>
      </c>
    </row>
    <row r="69" spans="1:3" ht="15.75" customHeight="1" x14ac:dyDescent="0.25">
      <c r="A69" s="82">
        <v>75000946</v>
      </c>
      <c r="B69" s="37" t="s">
        <v>75</v>
      </c>
      <c r="C69" s="71">
        <v>5083099</v>
      </c>
    </row>
    <row r="70" spans="1:3" ht="15.75" customHeight="1" x14ac:dyDescent="0.25">
      <c r="A70" s="82">
        <v>70659222</v>
      </c>
      <c r="B70" s="37" t="s">
        <v>76</v>
      </c>
      <c r="C70" s="71">
        <v>6556169</v>
      </c>
    </row>
    <row r="71" spans="1:3" ht="15.75" customHeight="1" x14ac:dyDescent="0.25">
      <c r="A71" s="82">
        <v>71006761</v>
      </c>
      <c r="B71" s="37" t="s">
        <v>77</v>
      </c>
      <c r="C71" s="71">
        <v>2594685</v>
      </c>
    </row>
    <row r="72" spans="1:3" ht="15.75" customHeight="1" x14ac:dyDescent="0.25">
      <c r="A72" s="82">
        <v>72071443</v>
      </c>
      <c r="B72" s="37" t="s">
        <v>78</v>
      </c>
      <c r="C72" s="71">
        <v>8047803</v>
      </c>
    </row>
    <row r="73" spans="1:3" ht="15.75" customHeight="1" x14ac:dyDescent="0.25">
      <c r="A73" s="82">
        <v>70985103</v>
      </c>
      <c r="B73" s="37" t="s">
        <v>79</v>
      </c>
      <c r="C73" s="71">
        <v>2304954</v>
      </c>
    </row>
    <row r="74" spans="1:3" ht="15.75" customHeight="1" x14ac:dyDescent="0.25">
      <c r="A74" s="82">
        <v>70984522</v>
      </c>
      <c r="B74" s="37" t="s">
        <v>80</v>
      </c>
      <c r="C74" s="71">
        <v>5256209</v>
      </c>
    </row>
    <row r="75" spans="1:3" ht="15.75" customHeight="1" x14ac:dyDescent="0.25">
      <c r="A75" s="82">
        <v>71007571</v>
      </c>
      <c r="B75" s="37" t="s">
        <v>81</v>
      </c>
      <c r="C75" s="71">
        <v>2177574</v>
      </c>
    </row>
    <row r="76" spans="1:3" ht="15.75" customHeight="1" x14ac:dyDescent="0.25">
      <c r="A76" s="82">
        <v>70986657</v>
      </c>
      <c r="B76" s="37" t="s">
        <v>82</v>
      </c>
      <c r="C76" s="71">
        <v>2087751</v>
      </c>
    </row>
    <row r="77" spans="1:3" ht="15.75" customHeight="1" x14ac:dyDescent="0.25">
      <c r="A77" s="82">
        <v>71001336</v>
      </c>
      <c r="B77" s="37" t="s">
        <v>83</v>
      </c>
      <c r="C77" s="71">
        <v>1728680</v>
      </c>
    </row>
    <row r="78" spans="1:3" ht="15.75" customHeight="1" x14ac:dyDescent="0.25">
      <c r="A78" s="82">
        <v>71006044</v>
      </c>
      <c r="B78" s="37" t="s">
        <v>84</v>
      </c>
      <c r="C78" s="71">
        <v>31661508</v>
      </c>
    </row>
    <row r="79" spans="1:3" ht="15.75" customHeight="1" x14ac:dyDescent="0.25">
      <c r="A79" s="82">
        <v>70989214</v>
      </c>
      <c r="B79" s="37" t="s">
        <v>85</v>
      </c>
      <c r="C79" s="71">
        <v>2161904</v>
      </c>
    </row>
    <row r="80" spans="1:3" ht="15.75" customHeight="1" x14ac:dyDescent="0.25">
      <c r="A80" s="82">
        <v>75001004</v>
      </c>
      <c r="B80" s="37" t="s">
        <v>86</v>
      </c>
      <c r="C80" s="71">
        <v>2756004</v>
      </c>
    </row>
    <row r="81" spans="1:3" ht="15.75" customHeight="1" x14ac:dyDescent="0.25">
      <c r="A81" s="82">
        <v>62540475</v>
      </c>
      <c r="B81" s="37" t="s">
        <v>87</v>
      </c>
      <c r="C81" s="71">
        <v>11533178</v>
      </c>
    </row>
    <row r="82" spans="1:3" ht="15.75" customHeight="1" x14ac:dyDescent="0.25">
      <c r="A82" s="82">
        <v>70986614</v>
      </c>
      <c r="B82" s="37" t="s">
        <v>88</v>
      </c>
      <c r="C82" s="71">
        <v>5920663</v>
      </c>
    </row>
    <row r="83" spans="1:3" ht="15.75" customHeight="1" x14ac:dyDescent="0.25">
      <c r="A83" s="82">
        <v>70659109</v>
      </c>
      <c r="B83" s="37" t="s">
        <v>89</v>
      </c>
      <c r="C83" s="71">
        <v>11894617</v>
      </c>
    </row>
    <row r="84" spans="1:3" ht="15.75" customHeight="1" x14ac:dyDescent="0.25">
      <c r="A84" s="82">
        <v>63263777</v>
      </c>
      <c r="B84" s="37" t="s">
        <v>90</v>
      </c>
      <c r="C84" s="71">
        <v>16442145</v>
      </c>
    </row>
    <row r="85" spans="1:3" ht="15.75" customHeight="1" x14ac:dyDescent="0.25">
      <c r="A85" s="82">
        <v>70989907</v>
      </c>
      <c r="B85" s="37" t="s">
        <v>91</v>
      </c>
      <c r="C85" s="71">
        <v>15402196</v>
      </c>
    </row>
    <row r="86" spans="1:3" ht="15.75" customHeight="1" x14ac:dyDescent="0.25">
      <c r="A86" s="16">
        <v>70997667</v>
      </c>
      <c r="B86" s="38" t="s">
        <v>92</v>
      </c>
      <c r="C86" s="71">
        <v>3834204</v>
      </c>
    </row>
    <row r="87" spans="1:3" ht="15.75" customHeight="1" x14ac:dyDescent="0.25">
      <c r="A87" s="16">
        <v>70988544</v>
      </c>
      <c r="B87" s="38" t="s">
        <v>93</v>
      </c>
      <c r="C87" s="71">
        <v>4179989</v>
      </c>
    </row>
    <row r="88" spans="1:3" ht="15.75" customHeight="1" x14ac:dyDescent="0.25">
      <c r="A88" s="16">
        <v>75001161</v>
      </c>
      <c r="B88" s="38" t="s">
        <v>94</v>
      </c>
      <c r="C88" s="71">
        <v>2186896</v>
      </c>
    </row>
    <row r="89" spans="1:3" ht="15.75" customHeight="1" x14ac:dyDescent="0.25">
      <c r="A89" s="16">
        <v>70986827</v>
      </c>
      <c r="B89" s="38" t="s">
        <v>95</v>
      </c>
      <c r="C89" s="71">
        <v>10691317</v>
      </c>
    </row>
    <row r="90" spans="1:3" ht="15.75" customHeight="1" x14ac:dyDescent="0.25">
      <c r="A90" s="16">
        <v>70986835</v>
      </c>
      <c r="B90" s="38" t="s">
        <v>96</v>
      </c>
      <c r="C90" s="71">
        <v>8688094</v>
      </c>
    </row>
    <row r="91" spans="1:3" ht="15.75" customHeight="1" x14ac:dyDescent="0.25">
      <c r="A91" s="16">
        <v>71005544</v>
      </c>
      <c r="B91" s="38" t="s">
        <v>97</v>
      </c>
      <c r="C91" s="71">
        <v>2020997</v>
      </c>
    </row>
    <row r="92" spans="1:3" ht="15.75" customHeight="1" x14ac:dyDescent="0.25">
      <c r="A92" s="16">
        <v>71005994</v>
      </c>
      <c r="B92" s="38" t="s">
        <v>98</v>
      </c>
      <c r="C92" s="71">
        <v>2278949</v>
      </c>
    </row>
    <row r="93" spans="1:3" ht="15.75" customHeight="1" x14ac:dyDescent="0.25">
      <c r="A93" s="16">
        <v>71000569</v>
      </c>
      <c r="B93" s="38" t="s">
        <v>99</v>
      </c>
      <c r="C93" s="71">
        <v>2315232</v>
      </c>
    </row>
    <row r="94" spans="1:3" ht="15.75" customHeight="1" x14ac:dyDescent="0.25">
      <c r="A94" s="16">
        <v>70991171</v>
      </c>
      <c r="B94" s="38" t="s">
        <v>100</v>
      </c>
      <c r="C94" s="71">
        <v>2369971</v>
      </c>
    </row>
    <row r="95" spans="1:3" ht="15.75" customHeight="1" x14ac:dyDescent="0.25">
      <c r="A95" s="16">
        <v>70986541</v>
      </c>
      <c r="B95" s="38" t="s">
        <v>101</v>
      </c>
      <c r="C95" s="71">
        <v>4534928</v>
      </c>
    </row>
    <row r="96" spans="1:3" ht="15.75" customHeight="1" x14ac:dyDescent="0.25">
      <c r="A96" s="16">
        <v>71006095</v>
      </c>
      <c r="B96" s="38" t="s">
        <v>102</v>
      </c>
      <c r="C96" s="71">
        <v>2026021</v>
      </c>
    </row>
    <row r="97" spans="1:3" ht="15.75" customHeight="1" x14ac:dyDescent="0.25">
      <c r="A97" s="16">
        <v>70986622</v>
      </c>
      <c r="B97" s="38" t="s">
        <v>103</v>
      </c>
      <c r="C97" s="71">
        <v>4440707</v>
      </c>
    </row>
    <row r="98" spans="1:3" ht="15.75" customHeight="1" x14ac:dyDescent="0.25">
      <c r="A98" s="16">
        <v>71000372</v>
      </c>
      <c r="B98" s="38" t="s">
        <v>104</v>
      </c>
      <c r="C98" s="71">
        <v>7238766</v>
      </c>
    </row>
    <row r="99" spans="1:3" ht="15.75" customHeight="1" x14ac:dyDescent="0.25">
      <c r="A99" s="16">
        <v>71000399</v>
      </c>
      <c r="B99" s="38" t="s">
        <v>105</v>
      </c>
      <c r="C99" s="71">
        <v>6141696</v>
      </c>
    </row>
    <row r="100" spans="1:3" ht="15.75" customHeight="1" x14ac:dyDescent="0.25">
      <c r="A100" s="16">
        <v>71000330</v>
      </c>
      <c r="B100" s="38" t="s">
        <v>106</v>
      </c>
      <c r="C100" s="71">
        <v>7820250</v>
      </c>
    </row>
    <row r="101" spans="1:3" ht="15.75" customHeight="1" x14ac:dyDescent="0.25">
      <c r="A101" s="16">
        <v>71000356</v>
      </c>
      <c r="B101" s="38" t="s">
        <v>107</v>
      </c>
      <c r="C101" s="71">
        <v>3661761</v>
      </c>
    </row>
    <row r="102" spans="1:3" ht="15.75" customHeight="1" x14ac:dyDescent="0.25">
      <c r="A102" s="16">
        <v>72045779</v>
      </c>
      <c r="B102" s="38" t="s">
        <v>108</v>
      </c>
      <c r="C102" s="71">
        <v>1801863</v>
      </c>
    </row>
    <row r="103" spans="1:3" ht="15.75" customHeight="1" x14ac:dyDescent="0.25">
      <c r="A103" s="21" t="s">
        <v>109</v>
      </c>
      <c r="B103" s="38" t="s">
        <v>110</v>
      </c>
      <c r="C103" s="71">
        <v>2056475</v>
      </c>
    </row>
    <row r="104" spans="1:3" ht="15.75" customHeight="1" x14ac:dyDescent="0.25">
      <c r="A104" s="16">
        <v>70989117</v>
      </c>
      <c r="B104" s="38" t="s">
        <v>111</v>
      </c>
      <c r="C104" s="71">
        <v>2322419</v>
      </c>
    </row>
    <row r="105" spans="1:3" ht="15.75" customHeight="1" x14ac:dyDescent="0.25">
      <c r="A105" s="16">
        <v>70989966</v>
      </c>
      <c r="B105" s="38" t="s">
        <v>112</v>
      </c>
      <c r="C105" s="71">
        <v>2326131</v>
      </c>
    </row>
    <row r="106" spans="1:3" ht="15.75" customHeight="1" x14ac:dyDescent="0.25">
      <c r="A106" s="16">
        <v>75001667</v>
      </c>
      <c r="B106" s="38" t="s">
        <v>113</v>
      </c>
      <c r="C106" s="71">
        <v>2696650</v>
      </c>
    </row>
    <row r="107" spans="1:3" ht="15.75" customHeight="1" x14ac:dyDescent="0.25">
      <c r="A107" s="16">
        <v>70996385</v>
      </c>
      <c r="B107" s="38" t="s">
        <v>114</v>
      </c>
      <c r="C107" s="71">
        <v>2157350</v>
      </c>
    </row>
    <row r="108" spans="1:3" ht="15.75" customHeight="1" x14ac:dyDescent="0.25">
      <c r="A108" s="16">
        <v>75001373</v>
      </c>
      <c r="B108" s="38" t="s">
        <v>115</v>
      </c>
      <c r="C108" s="71">
        <v>4105838</v>
      </c>
    </row>
    <row r="109" spans="1:3" ht="15.75" customHeight="1" x14ac:dyDescent="0.25">
      <c r="A109" s="16">
        <v>71006028</v>
      </c>
      <c r="B109" s="38" t="s">
        <v>116</v>
      </c>
      <c r="C109" s="71">
        <v>1876435</v>
      </c>
    </row>
    <row r="110" spans="1:3" ht="15.75" customHeight="1" x14ac:dyDescent="0.25">
      <c r="A110" s="16">
        <v>70991111</v>
      </c>
      <c r="B110" s="38" t="s">
        <v>117</v>
      </c>
      <c r="C110" s="71">
        <v>8719887</v>
      </c>
    </row>
    <row r="111" spans="1:3" ht="15.75" customHeight="1" x14ac:dyDescent="0.25">
      <c r="A111" s="16">
        <v>70987203</v>
      </c>
      <c r="B111" s="38" t="s">
        <v>118</v>
      </c>
      <c r="C111" s="71">
        <v>39793455</v>
      </c>
    </row>
    <row r="112" spans="1:3" ht="15.75" customHeight="1" x14ac:dyDescent="0.25">
      <c r="A112" s="16">
        <v>70993394</v>
      </c>
      <c r="B112" s="38" t="s">
        <v>119</v>
      </c>
      <c r="C112" s="71">
        <v>3162770</v>
      </c>
    </row>
    <row r="113" spans="1:3" ht="15.75" customHeight="1" x14ac:dyDescent="0.25">
      <c r="A113" s="16">
        <v>70984301</v>
      </c>
      <c r="B113" s="38" t="s">
        <v>120</v>
      </c>
      <c r="C113" s="71">
        <v>14808276</v>
      </c>
    </row>
    <row r="114" spans="1:3" ht="15.75" customHeight="1" x14ac:dyDescent="0.25">
      <c r="A114" s="16">
        <v>70992827</v>
      </c>
      <c r="B114" s="38" t="s">
        <v>121</v>
      </c>
      <c r="C114" s="71">
        <v>6666927</v>
      </c>
    </row>
    <row r="115" spans="1:3" ht="15.75" customHeight="1" x14ac:dyDescent="0.25">
      <c r="A115" s="16">
        <v>60665211</v>
      </c>
      <c r="B115" s="38" t="s">
        <v>122</v>
      </c>
      <c r="C115" s="71">
        <v>15738666</v>
      </c>
    </row>
    <row r="116" spans="1:3" ht="15.75" customHeight="1" x14ac:dyDescent="0.25">
      <c r="A116" s="16">
        <v>75001136</v>
      </c>
      <c r="B116" s="38" t="s">
        <v>123</v>
      </c>
      <c r="C116" s="71">
        <v>3977791</v>
      </c>
    </row>
    <row r="117" spans="1:3" ht="15.75" customHeight="1" x14ac:dyDescent="0.25">
      <c r="A117" s="83">
        <v>70988463</v>
      </c>
      <c r="B117" s="39" t="s">
        <v>124</v>
      </c>
      <c r="C117" s="71">
        <v>4011573</v>
      </c>
    </row>
    <row r="118" spans="1:3" ht="15.75" customHeight="1" x14ac:dyDescent="0.25">
      <c r="A118" s="83">
        <v>75000806</v>
      </c>
      <c r="B118" s="39" t="s">
        <v>125</v>
      </c>
      <c r="C118" s="71">
        <v>4391598</v>
      </c>
    </row>
    <row r="119" spans="1:3" ht="15.75" customHeight="1" x14ac:dyDescent="0.25">
      <c r="A119" s="83">
        <v>70982767</v>
      </c>
      <c r="B119" s="39" t="s">
        <v>126</v>
      </c>
      <c r="C119" s="71">
        <v>2254358</v>
      </c>
    </row>
    <row r="120" spans="1:3" ht="15.75" customHeight="1" x14ac:dyDescent="0.25">
      <c r="A120" s="83">
        <v>70659257</v>
      </c>
      <c r="B120" s="39" t="s">
        <v>127</v>
      </c>
      <c r="C120" s="71">
        <v>10218180</v>
      </c>
    </row>
    <row r="121" spans="1:3" ht="15.75" customHeight="1" x14ac:dyDescent="0.25">
      <c r="A121" s="84" t="s">
        <v>128</v>
      </c>
      <c r="B121" s="39" t="s">
        <v>129</v>
      </c>
      <c r="C121" s="71">
        <v>1924906</v>
      </c>
    </row>
    <row r="122" spans="1:3" ht="15.75" customHeight="1" x14ac:dyDescent="0.25">
      <c r="A122" s="83">
        <v>60650419</v>
      </c>
      <c r="B122" s="39" t="s">
        <v>130</v>
      </c>
      <c r="C122" s="71">
        <v>11276806</v>
      </c>
    </row>
    <row r="123" spans="1:3" ht="15.75" customHeight="1" x14ac:dyDescent="0.25">
      <c r="A123" s="83">
        <v>70968462</v>
      </c>
      <c r="B123" s="39" t="s">
        <v>131</v>
      </c>
      <c r="C123" s="71">
        <v>8724327</v>
      </c>
    </row>
    <row r="124" spans="1:3" ht="15.75" customHeight="1" x14ac:dyDescent="0.25">
      <c r="A124" s="83">
        <v>71002413</v>
      </c>
      <c r="B124" s="39" t="s">
        <v>132</v>
      </c>
      <c r="C124" s="71">
        <v>8538412</v>
      </c>
    </row>
    <row r="125" spans="1:3" ht="15.75" customHeight="1" x14ac:dyDescent="0.25">
      <c r="A125" s="85" t="s">
        <v>133</v>
      </c>
      <c r="B125" s="39" t="s">
        <v>134</v>
      </c>
      <c r="C125" s="71">
        <v>13192779</v>
      </c>
    </row>
    <row r="126" spans="1:3" ht="15.75" customHeight="1" x14ac:dyDescent="0.25">
      <c r="A126" s="85" t="s">
        <v>135</v>
      </c>
      <c r="B126" s="39" t="s">
        <v>136</v>
      </c>
      <c r="C126" s="71">
        <v>9028474</v>
      </c>
    </row>
    <row r="127" spans="1:3" ht="15.75" customHeight="1" x14ac:dyDescent="0.25">
      <c r="A127" s="85" t="s">
        <v>137</v>
      </c>
      <c r="B127" s="39" t="s">
        <v>138</v>
      </c>
      <c r="C127" s="71">
        <v>8597159</v>
      </c>
    </row>
    <row r="128" spans="1:3" ht="15.75" customHeight="1" x14ac:dyDescent="0.25">
      <c r="A128" s="83">
        <v>70964581</v>
      </c>
      <c r="B128" s="39" t="s">
        <v>139</v>
      </c>
      <c r="C128" s="71">
        <v>8915980</v>
      </c>
    </row>
    <row r="129" spans="1:3" ht="15.75" customHeight="1" x14ac:dyDescent="0.25">
      <c r="A129" s="83">
        <v>72081619</v>
      </c>
      <c r="B129" s="39" t="s">
        <v>140</v>
      </c>
      <c r="C129" s="71">
        <v>10272998</v>
      </c>
    </row>
    <row r="130" spans="1:3" ht="15.75" customHeight="1" x14ac:dyDescent="0.25">
      <c r="A130" s="83">
        <v>70992801</v>
      </c>
      <c r="B130" s="39" t="s">
        <v>141</v>
      </c>
      <c r="C130" s="71">
        <v>11845150</v>
      </c>
    </row>
    <row r="131" spans="1:3" ht="15.75" customHeight="1" x14ac:dyDescent="0.25">
      <c r="A131" s="83">
        <v>75000792</v>
      </c>
      <c r="B131" s="40" t="s">
        <v>142</v>
      </c>
      <c r="C131" s="71">
        <v>2439226</v>
      </c>
    </row>
    <row r="132" spans="1:3" ht="15.75" customHeight="1" x14ac:dyDescent="0.25">
      <c r="A132" s="17">
        <v>70874191</v>
      </c>
      <c r="B132" s="36" t="s">
        <v>143</v>
      </c>
      <c r="C132" s="71">
        <v>9152833</v>
      </c>
    </row>
    <row r="133" spans="1:3" ht="15.75" customHeight="1" x14ac:dyDescent="0.25">
      <c r="A133" s="17">
        <v>75048523</v>
      </c>
      <c r="B133" s="36" t="s">
        <v>144</v>
      </c>
      <c r="C133" s="71">
        <v>13384875</v>
      </c>
    </row>
    <row r="134" spans="1:3" ht="15.75" customHeight="1" x14ac:dyDescent="0.25">
      <c r="A134" s="86">
        <v>75000636</v>
      </c>
      <c r="B134" s="39" t="s">
        <v>145</v>
      </c>
      <c r="C134" s="71">
        <v>6261961</v>
      </c>
    </row>
    <row r="135" spans="1:3" ht="15.75" customHeight="1" x14ac:dyDescent="0.25">
      <c r="A135" s="86">
        <v>75000857</v>
      </c>
      <c r="B135" s="39" t="s">
        <v>146</v>
      </c>
      <c r="C135" s="71">
        <v>1990254</v>
      </c>
    </row>
    <row r="136" spans="1:3" ht="15.75" customHeight="1" x14ac:dyDescent="0.25">
      <c r="A136" s="86">
        <v>70984999</v>
      </c>
      <c r="B136" s="39" t="s">
        <v>147</v>
      </c>
      <c r="C136" s="71">
        <v>2183699</v>
      </c>
    </row>
    <row r="137" spans="1:3" ht="15.75" customHeight="1" x14ac:dyDescent="0.25">
      <c r="A137" s="86">
        <v>75000113</v>
      </c>
      <c r="B137" s="39" t="s">
        <v>148</v>
      </c>
      <c r="C137" s="71">
        <v>6395623</v>
      </c>
    </row>
    <row r="138" spans="1:3" ht="15.75" customHeight="1" x14ac:dyDescent="0.25">
      <c r="A138" s="86">
        <v>63289971</v>
      </c>
      <c r="B138" s="39" t="s">
        <v>149</v>
      </c>
      <c r="C138" s="71">
        <v>23396263</v>
      </c>
    </row>
    <row r="139" spans="1:3" ht="15.75" customHeight="1" x14ac:dyDescent="0.25">
      <c r="A139" s="17">
        <v>70991839</v>
      </c>
      <c r="B139" s="36" t="s">
        <v>150</v>
      </c>
      <c r="C139" s="71">
        <v>16337770</v>
      </c>
    </row>
    <row r="140" spans="1:3" ht="15.75" customHeight="1" x14ac:dyDescent="0.25">
      <c r="A140" s="17" t="s">
        <v>151</v>
      </c>
      <c r="B140" s="36" t="s">
        <v>152</v>
      </c>
      <c r="C140" s="71">
        <v>7688699</v>
      </c>
    </row>
    <row r="141" spans="1:3" ht="15.75" customHeight="1" x14ac:dyDescent="0.25">
      <c r="A141" s="17" t="s">
        <v>153</v>
      </c>
      <c r="B141" s="36" t="s">
        <v>154</v>
      </c>
      <c r="C141" s="71">
        <v>2179551</v>
      </c>
    </row>
    <row r="142" spans="1:3" ht="15.75" customHeight="1" x14ac:dyDescent="0.25">
      <c r="A142" s="17" t="s">
        <v>155</v>
      </c>
      <c r="B142" s="36" t="s">
        <v>156</v>
      </c>
      <c r="C142" s="71">
        <v>19660554</v>
      </c>
    </row>
    <row r="143" spans="1:3" ht="15.75" customHeight="1" x14ac:dyDescent="0.25">
      <c r="A143" s="17" t="s">
        <v>157</v>
      </c>
      <c r="B143" s="36" t="s">
        <v>158</v>
      </c>
      <c r="C143" s="71">
        <v>2855112</v>
      </c>
    </row>
    <row r="144" spans="1:3" ht="15.75" customHeight="1" x14ac:dyDescent="0.25">
      <c r="A144" s="17">
        <v>70938296</v>
      </c>
      <c r="B144" s="36" t="s">
        <v>159</v>
      </c>
      <c r="C144" s="71">
        <v>8718608</v>
      </c>
    </row>
    <row r="145" spans="1:3" ht="15.75" customHeight="1" x14ac:dyDescent="0.25">
      <c r="A145" s="17">
        <v>70938326</v>
      </c>
      <c r="B145" s="36" t="s">
        <v>160</v>
      </c>
      <c r="C145" s="71">
        <v>9323327</v>
      </c>
    </row>
    <row r="146" spans="1:3" ht="15.75" customHeight="1" x14ac:dyDescent="0.25">
      <c r="A146" s="17">
        <v>75001195</v>
      </c>
      <c r="B146" s="36" t="s">
        <v>161</v>
      </c>
      <c r="C146" s="71">
        <v>20955774</v>
      </c>
    </row>
    <row r="147" spans="1:3" ht="15.75" customHeight="1" x14ac:dyDescent="0.25">
      <c r="A147" s="17">
        <v>75001179</v>
      </c>
      <c r="B147" s="36" t="s">
        <v>162</v>
      </c>
      <c r="C147" s="71">
        <v>22107736</v>
      </c>
    </row>
    <row r="148" spans="1:3" ht="15.75" customHeight="1" x14ac:dyDescent="0.25">
      <c r="A148" s="17" t="s">
        <v>163</v>
      </c>
      <c r="B148" s="36" t="s">
        <v>164</v>
      </c>
      <c r="C148" s="71">
        <v>3177297</v>
      </c>
    </row>
    <row r="149" spans="1:3" ht="15.75" customHeight="1" x14ac:dyDescent="0.25">
      <c r="A149" s="14">
        <v>70934363</v>
      </c>
      <c r="B149" s="36" t="s">
        <v>165</v>
      </c>
      <c r="C149" s="71">
        <v>14581194</v>
      </c>
    </row>
    <row r="150" spans="1:3" ht="15.75" customHeight="1" x14ac:dyDescent="0.25">
      <c r="A150" s="14">
        <v>70934355</v>
      </c>
      <c r="B150" s="36" t="s">
        <v>166</v>
      </c>
      <c r="C150" s="71">
        <v>23893039</v>
      </c>
    </row>
    <row r="151" spans="1:3" ht="15.75" customHeight="1" x14ac:dyDescent="0.25">
      <c r="A151" s="14" t="s">
        <v>167</v>
      </c>
      <c r="B151" s="36" t="s">
        <v>168</v>
      </c>
      <c r="C151" s="71">
        <v>8227441</v>
      </c>
    </row>
    <row r="152" spans="1:3" ht="15.75" customHeight="1" x14ac:dyDescent="0.25">
      <c r="A152" s="14" t="s">
        <v>169</v>
      </c>
      <c r="B152" s="36" t="s">
        <v>170</v>
      </c>
      <c r="C152" s="71">
        <v>12083524</v>
      </c>
    </row>
    <row r="153" spans="1:3" ht="15.75" customHeight="1" x14ac:dyDescent="0.25">
      <c r="A153" s="14">
        <v>71002456</v>
      </c>
      <c r="B153" s="36" t="s">
        <v>171</v>
      </c>
      <c r="C153" s="71">
        <v>3493980</v>
      </c>
    </row>
    <row r="154" spans="1:3" ht="15.75" customHeight="1" x14ac:dyDescent="0.25">
      <c r="A154" s="14" t="s">
        <v>172</v>
      </c>
      <c r="B154" s="36" t="s">
        <v>173</v>
      </c>
      <c r="C154" s="71">
        <v>5079416</v>
      </c>
    </row>
    <row r="155" spans="1:3" ht="15.75" customHeight="1" thickBot="1" x14ac:dyDescent="0.3">
      <c r="A155" s="87" t="s">
        <v>174</v>
      </c>
      <c r="B155" s="44" t="s">
        <v>175</v>
      </c>
      <c r="C155" s="72">
        <v>2121793</v>
      </c>
    </row>
    <row r="156" spans="1:3" ht="15.75" customHeight="1" thickBot="1" x14ac:dyDescent="0.3">
      <c r="A156" s="7"/>
      <c r="B156" s="46" t="s">
        <v>176</v>
      </c>
      <c r="C156" s="8">
        <f>SUM(C4:C155)</f>
        <v>1280195948</v>
      </c>
    </row>
    <row r="157" spans="1:3" ht="15.75" customHeight="1" x14ac:dyDescent="0.25">
      <c r="A157" s="88" t="s">
        <v>177</v>
      </c>
      <c r="B157" s="45" t="s">
        <v>178</v>
      </c>
      <c r="C157" s="70">
        <v>51895351</v>
      </c>
    </row>
    <row r="158" spans="1:3" ht="31.5" customHeight="1" x14ac:dyDescent="0.25">
      <c r="A158" s="4">
        <v>60077417</v>
      </c>
      <c r="B158" s="42" t="s">
        <v>179</v>
      </c>
      <c r="C158" s="71">
        <v>48552064</v>
      </c>
    </row>
    <row r="159" spans="1:3" ht="15.75" customHeight="1" x14ac:dyDescent="0.25">
      <c r="A159" s="4">
        <v>62537873</v>
      </c>
      <c r="B159" s="40" t="s">
        <v>180</v>
      </c>
      <c r="C159" s="71">
        <v>61436916</v>
      </c>
    </row>
    <row r="160" spans="1:3" ht="15.75" customHeight="1" x14ac:dyDescent="0.25">
      <c r="A160" s="4" t="s">
        <v>181</v>
      </c>
      <c r="B160" s="40" t="s">
        <v>182</v>
      </c>
      <c r="C160" s="71">
        <v>53003094</v>
      </c>
    </row>
    <row r="161" spans="1:3" ht="15.75" customHeight="1" x14ac:dyDescent="0.25">
      <c r="A161" s="4" t="s">
        <v>183</v>
      </c>
      <c r="B161" s="40" t="s">
        <v>184</v>
      </c>
      <c r="C161" s="71">
        <v>66392014</v>
      </c>
    </row>
    <row r="162" spans="1:3" ht="15.75" customHeight="1" x14ac:dyDescent="0.25">
      <c r="A162" s="4" t="s">
        <v>185</v>
      </c>
      <c r="B162" s="40" t="s">
        <v>186</v>
      </c>
      <c r="C162" s="71">
        <v>60807035</v>
      </c>
    </row>
    <row r="163" spans="1:3" ht="15.75" customHeight="1" x14ac:dyDescent="0.25">
      <c r="A163" s="4" t="s">
        <v>187</v>
      </c>
      <c r="B163" s="40" t="s">
        <v>188</v>
      </c>
      <c r="C163" s="71">
        <v>35065222</v>
      </c>
    </row>
    <row r="164" spans="1:3" ht="15.75" customHeight="1" x14ac:dyDescent="0.25">
      <c r="A164" s="4" t="s">
        <v>189</v>
      </c>
      <c r="B164" s="40" t="s">
        <v>190</v>
      </c>
      <c r="C164" s="71">
        <v>43654926</v>
      </c>
    </row>
    <row r="165" spans="1:3" ht="15.75" customHeight="1" x14ac:dyDescent="0.25">
      <c r="A165" s="4">
        <v>62537784</v>
      </c>
      <c r="B165" s="40" t="s">
        <v>191</v>
      </c>
      <c r="C165" s="71">
        <v>89425070</v>
      </c>
    </row>
    <row r="166" spans="1:3" ht="15.75" customHeight="1" x14ac:dyDescent="0.25">
      <c r="A166" s="4" t="s">
        <v>192</v>
      </c>
      <c r="B166" s="40" t="s">
        <v>193</v>
      </c>
      <c r="C166" s="71">
        <v>38543812</v>
      </c>
    </row>
    <row r="167" spans="1:3" ht="15.75" customHeight="1" x14ac:dyDescent="0.25">
      <c r="A167" s="4">
        <v>60077093</v>
      </c>
      <c r="B167" s="40" t="s">
        <v>194</v>
      </c>
      <c r="C167" s="71">
        <v>66196175</v>
      </c>
    </row>
    <row r="168" spans="1:3" ht="15.75" customHeight="1" x14ac:dyDescent="0.25">
      <c r="A168" s="4">
        <v>60077212</v>
      </c>
      <c r="B168" s="40" t="s">
        <v>195</v>
      </c>
      <c r="C168" s="71">
        <v>59082031</v>
      </c>
    </row>
    <row r="169" spans="1:3" ht="15.75" customHeight="1" x14ac:dyDescent="0.25">
      <c r="A169" s="4">
        <v>62537661</v>
      </c>
      <c r="B169" s="40" t="s">
        <v>196</v>
      </c>
      <c r="C169" s="71">
        <v>71192831</v>
      </c>
    </row>
    <row r="170" spans="1:3" ht="15.75" customHeight="1" x14ac:dyDescent="0.25">
      <c r="A170" s="5" t="s">
        <v>197</v>
      </c>
      <c r="B170" s="40" t="s">
        <v>198</v>
      </c>
      <c r="C170" s="71">
        <v>81759245</v>
      </c>
    </row>
    <row r="171" spans="1:3" ht="15.75" customHeight="1" x14ac:dyDescent="0.25">
      <c r="A171" s="4">
        <v>75001144</v>
      </c>
      <c r="B171" s="40" t="s">
        <v>199</v>
      </c>
      <c r="C171" s="71">
        <v>37692366</v>
      </c>
    </row>
    <row r="172" spans="1:3" ht="15.75" customHeight="1" x14ac:dyDescent="0.25">
      <c r="A172" s="4">
        <v>75000024</v>
      </c>
      <c r="B172" s="40" t="s">
        <v>200</v>
      </c>
      <c r="C172" s="71">
        <v>27506477</v>
      </c>
    </row>
    <row r="173" spans="1:3" ht="15.75" customHeight="1" x14ac:dyDescent="0.25">
      <c r="A173" s="4">
        <v>75000547</v>
      </c>
      <c r="B173" s="40" t="s">
        <v>201</v>
      </c>
      <c r="C173" s="71">
        <v>42864413</v>
      </c>
    </row>
    <row r="174" spans="1:3" ht="15.75" customHeight="1" x14ac:dyDescent="0.25">
      <c r="A174" s="4">
        <v>75000199</v>
      </c>
      <c r="B174" s="40" t="s">
        <v>202</v>
      </c>
      <c r="C174" s="71">
        <v>42072629</v>
      </c>
    </row>
    <row r="175" spans="1:3" ht="15.75" customHeight="1" x14ac:dyDescent="0.25">
      <c r="A175" s="4">
        <v>62537521</v>
      </c>
      <c r="B175" s="40" t="s">
        <v>203</v>
      </c>
      <c r="C175" s="71">
        <v>36758434</v>
      </c>
    </row>
    <row r="176" spans="1:3" ht="15.75" customHeight="1" x14ac:dyDescent="0.25">
      <c r="A176" s="4">
        <v>62537547</v>
      </c>
      <c r="B176" s="40" t="s">
        <v>204</v>
      </c>
      <c r="C176" s="71">
        <v>38627207</v>
      </c>
    </row>
    <row r="177" spans="1:3" ht="15.75" customHeight="1" x14ac:dyDescent="0.25">
      <c r="A177" s="4">
        <v>75000369</v>
      </c>
      <c r="B177" s="40" t="s">
        <v>205</v>
      </c>
      <c r="C177" s="71">
        <v>60081707</v>
      </c>
    </row>
    <row r="178" spans="1:3" ht="15.75" customHeight="1" x14ac:dyDescent="0.25">
      <c r="A178" s="4">
        <v>70988471</v>
      </c>
      <c r="B178" s="40" t="s">
        <v>206</v>
      </c>
      <c r="C178" s="71">
        <v>56721107</v>
      </c>
    </row>
    <row r="179" spans="1:3" ht="15.75" customHeight="1" x14ac:dyDescent="0.25">
      <c r="A179" s="5" t="s">
        <v>207</v>
      </c>
      <c r="B179" s="40" t="s">
        <v>208</v>
      </c>
      <c r="C179" s="71">
        <v>18687817</v>
      </c>
    </row>
    <row r="180" spans="1:3" ht="15.75" customHeight="1" x14ac:dyDescent="0.25">
      <c r="A180" s="4">
        <v>75000202</v>
      </c>
      <c r="B180" s="40" t="s">
        <v>209</v>
      </c>
      <c r="C180" s="71">
        <v>38561581</v>
      </c>
    </row>
    <row r="181" spans="1:3" ht="15.75" customHeight="1" x14ac:dyDescent="0.25">
      <c r="A181" s="4">
        <v>75000709</v>
      </c>
      <c r="B181" s="40" t="s">
        <v>210</v>
      </c>
      <c r="C181" s="71">
        <v>30500121</v>
      </c>
    </row>
    <row r="182" spans="1:3" ht="15.75" customHeight="1" x14ac:dyDescent="0.25">
      <c r="A182" s="5" t="s">
        <v>211</v>
      </c>
      <c r="B182" s="40" t="s">
        <v>212</v>
      </c>
      <c r="C182" s="71">
        <v>39710290</v>
      </c>
    </row>
    <row r="183" spans="1:3" ht="15.75" customHeight="1" x14ac:dyDescent="0.25">
      <c r="A183" s="4">
        <v>62537342</v>
      </c>
      <c r="B183" s="40" t="s">
        <v>213</v>
      </c>
      <c r="C183" s="71">
        <v>36414099</v>
      </c>
    </row>
    <row r="184" spans="1:3" ht="15.75" customHeight="1" x14ac:dyDescent="0.25">
      <c r="A184" s="4">
        <v>75000776</v>
      </c>
      <c r="B184" s="40" t="s">
        <v>214</v>
      </c>
      <c r="C184" s="71">
        <v>19439396</v>
      </c>
    </row>
    <row r="185" spans="1:3" ht="15.75" customHeight="1" x14ac:dyDescent="0.25">
      <c r="A185" s="4">
        <v>70986223</v>
      </c>
      <c r="B185" s="40" t="s">
        <v>215</v>
      </c>
      <c r="C185" s="71">
        <v>20612129</v>
      </c>
    </row>
    <row r="186" spans="1:3" ht="15.75" customHeight="1" x14ac:dyDescent="0.25">
      <c r="A186" s="5" t="s">
        <v>216</v>
      </c>
      <c r="B186" s="40" t="s">
        <v>217</v>
      </c>
      <c r="C186" s="71">
        <v>52154234</v>
      </c>
    </row>
    <row r="187" spans="1:3" ht="15.75" customHeight="1" x14ac:dyDescent="0.25">
      <c r="A187" s="4">
        <v>75001365</v>
      </c>
      <c r="B187" s="40" t="s">
        <v>218</v>
      </c>
      <c r="C187" s="71">
        <v>23207013</v>
      </c>
    </row>
    <row r="188" spans="1:3" ht="15.75" customHeight="1" x14ac:dyDescent="0.25">
      <c r="A188" s="4">
        <v>70988862</v>
      </c>
      <c r="B188" s="40" t="s">
        <v>219</v>
      </c>
      <c r="C188" s="71">
        <v>18600113</v>
      </c>
    </row>
    <row r="189" spans="1:3" ht="15.75" customHeight="1" x14ac:dyDescent="0.25">
      <c r="A189" s="4">
        <v>60077034</v>
      </c>
      <c r="B189" s="40" t="s">
        <v>220</v>
      </c>
      <c r="C189" s="71">
        <v>28183417</v>
      </c>
    </row>
    <row r="190" spans="1:3" ht="15.75" customHeight="1" x14ac:dyDescent="0.25">
      <c r="A190" s="4">
        <v>60076909</v>
      </c>
      <c r="B190" s="40" t="s">
        <v>221</v>
      </c>
      <c r="C190" s="71">
        <v>42890103</v>
      </c>
    </row>
    <row r="191" spans="1:3" ht="15.75" customHeight="1" x14ac:dyDescent="0.25">
      <c r="A191" s="5" t="s">
        <v>222</v>
      </c>
      <c r="B191" s="40" t="s">
        <v>223</v>
      </c>
      <c r="C191" s="71">
        <v>21347752</v>
      </c>
    </row>
    <row r="192" spans="1:3" ht="15.75" customHeight="1" x14ac:dyDescent="0.25">
      <c r="A192" s="5" t="s">
        <v>224</v>
      </c>
      <c r="B192" s="40" t="s">
        <v>225</v>
      </c>
      <c r="C192" s="71">
        <v>22602294</v>
      </c>
    </row>
    <row r="193" spans="1:3" ht="15.75" customHeight="1" x14ac:dyDescent="0.25">
      <c r="A193" s="5" t="s">
        <v>226</v>
      </c>
      <c r="B193" s="40" t="s">
        <v>227</v>
      </c>
      <c r="C193" s="71">
        <v>38135187</v>
      </c>
    </row>
    <row r="194" spans="1:3" ht="15.75" customHeight="1" x14ac:dyDescent="0.25">
      <c r="A194" s="5" t="s">
        <v>228</v>
      </c>
      <c r="B194" s="40" t="s">
        <v>229</v>
      </c>
      <c r="C194" s="71">
        <v>31147422</v>
      </c>
    </row>
    <row r="195" spans="1:3" ht="15.75" customHeight="1" x14ac:dyDescent="0.25">
      <c r="A195" s="5" t="s">
        <v>230</v>
      </c>
      <c r="B195" s="40" t="s">
        <v>231</v>
      </c>
      <c r="C195" s="71">
        <v>55234051</v>
      </c>
    </row>
    <row r="196" spans="1:3" ht="15.75" customHeight="1" x14ac:dyDescent="0.25">
      <c r="A196" s="5" t="s">
        <v>232</v>
      </c>
      <c r="B196" s="40" t="s">
        <v>233</v>
      </c>
      <c r="C196" s="71">
        <v>29362210</v>
      </c>
    </row>
    <row r="197" spans="1:3" ht="15.75" customHeight="1" x14ac:dyDescent="0.25">
      <c r="A197" s="4">
        <v>60084731</v>
      </c>
      <c r="B197" s="40" t="s">
        <v>234</v>
      </c>
      <c r="C197" s="71">
        <v>25414612</v>
      </c>
    </row>
    <row r="198" spans="1:3" ht="15.75" customHeight="1" x14ac:dyDescent="0.25">
      <c r="A198" s="4">
        <v>60084316</v>
      </c>
      <c r="B198" s="40" t="s">
        <v>235</v>
      </c>
      <c r="C198" s="71">
        <v>19016137</v>
      </c>
    </row>
    <row r="199" spans="1:3" ht="15.75" customHeight="1" x14ac:dyDescent="0.25">
      <c r="A199" s="5" t="s">
        <v>236</v>
      </c>
      <c r="B199" s="40" t="s">
        <v>237</v>
      </c>
      <c r="C199" s="71">
        <v>46684749</v>
      </c>
    </row>
    <row r="200" spans="1:3" ht="15.75" customHeight="1" x14ac:dyDescent="0.25">
      <c r="A200" s="5" t="s">
        <v>238</v>
      </c>
      <c r="B200" s="40" t="s">
        <v>239</v>
      </c>
      <c r="C200" s="71">
        <v>21593905</v>
      </c>
    </row>
    <row r="201" spans="1:3" ht="15.75" customHeight="1" x14ac:dyDescent="0.25">
      <c r="A201" s="5" t="s">
        <v>240</v>
      </c>
      <c r="B201" s="40" t="s">
        <v>241</v>
      </c>
      <c r="C201" s="71">
        <v>37309939</v>
      </c>
    </row>
    <row r="202" spans="1:3" ht="15.75" customHeight="1" x14ac:dyDescent="0.25">
      <c r="A202" s="4">
        <v>60084391</v>
      </c>
      <c r="B202" s="40" t="s">
        <v>242</v>
      </c>
      <c r="C202" s="71">
        <v>31133295</v>
      </c>
    </row>
    <row r="203" spans="1:3" ht="15.75" customHeight="1" x14ac:dyDescent="0.25">
      <c r="A203" s="5" t="s">
        <v>243</v>
      </c>
      <c r="B203" s="40" t="s">
        <v>244</v>
      </c>
      <c r="C203" s="71">
        <v>18448742</v>
      </c>
    </row>
    <row r="204" spans="1:3" ht="15.75" customHeight="1" x14ac:dyDescent="0.25">
      <c r="A204" s="5" t="s">
        <v>245</v>
      </c>
      <c r="B204" s="40" t="s">
        <v>246</v>
      </c>
      <c r="C204" s="71">
        <v>20756659</v>
      </c>
    </row>
    <row r="205" spans="1:3" ht="15.75" customHeight="1" x14ac:dyDescent="0.25">
      <c r="A205" s="5" t="s">
        <v>247</v>
      </c>
      <c r="B205" s="40" t="s">
        <v>248</v>
      </c>
      <c r="C205" s="71">
        <v>52261885</v>
      </c>
    </row>
    <row r="206" spans="1:3" ht="15.75" customHeight="1" x14ac:dyDescent="0.25">
      <c r="A206" s="5" t="s">
        <v>249</v>
      </c>
      <c r="B206" s="40" t="s">
        <v>250</v>
      </c>
      <c r="C206" s="71">
        <v>35119322</v>
      </c>
    </row>
    <row r="207" spans="1:3" ht="15.75" customHeight="1" x14ac:dyDescent="0.25">
      <c r="A207" s="5" t="s">
        <v>251</v>
      </c>
      <c r="B207" s="40" t="s">
        <v>252</v>
      </c>
      <c r="C207" s="71">
        <v>22176284</v>
      </c>
    </row>
    <row r="208" spans="1:3" ht="15.75" customHeight="1" x14ac:dyDescent="0.25">
      <c r="A208" s="5" t="s">
        <v>253</v>
      </c>
      <c r="B208" s="40" t="s">
        <v>254</v>
      </c>
      <c r="C208" s="71">
        <v>40396096</v>
      </c>
    </row>
    <row r="209" spans="1:3" ht="15.75" customHeight="1" x14ac:dyDescent="0.25">
      <c r="A209" s="4">
        <v>70986533</v>
      </c>
      <c r="B209" s="40" t="s">
        <v>255</v>
      </c>
      <c r="C209" s="71">
        <v>18678225</v>
      </c>
    </row>
    <row r="210" spans="1:3" ht="15.75" customHeight="1" x14ac:dyDescent="0.25">
      <c r="A210" s="4">
        <v>70981931</v>
      </c>
      <c r="B210" s="40" t="s">
        <v>256</v>
      </c>
      <c r="C210" s="71">
        <v>28645273</v>
      </c>
    </row>
    <row r="211" spans="1:3" ht="15.75" customHeight="1" x14ac:dyDescent="0.25">
      <c r="A211" s="4">
        <v>70878706</v>
      </c>
      <c r="B211" s="40" t="s">
        <v>257</v>
      </c>
      <c r="C211" s="71">
        <v>43335212</v>
      </c>
    </row>
    <row r="212" spans="1:3" ht="15.75" customHeight="1" x14ac:dyDescent="0.25">
      <c r="A212" s="4">
        <v>70981949</v>
      </c>
      <c r="B212" s="40" t="s">
        <v>258</v>
      </c>
      <c r="C212" s="71">
        <v>46409923</v>
      </c>
    </row>
    <row r="213" spans="1:3" ht="15.75" customHeight="1" x14ac:dyDescent="0.25">
      <c r="A213" s="4">
        <v>70876908</v>
      </c>
      <c r="B213" s="40" t="s">
        <v>259</v>
      </c>
      <c r="C213" s="71">
        <v>33792750</v>
      </c>
    </row>
    <row r="214" spans="1:3" ht="15.75" customHeight="1" x14ac:dyDescent="0.25">
      <c r="A214" s="4">
        <v>70981957</v>
      </c>
      <c r="B214" s="40" t="s">
        <v>260</v>
      </c>
      <c r="C214" s="71">
        <v>34791940</v>
      </c>
    </row>
    <row r="215" spans="1:3" ht="15.75" customHeight="1" x14ac:dyDescent="0.25">
      <c r="A215" s="4">
        <v>70878714</v>
      </c>
      <c r="B215" s="40" t="s">
        <v>261</v>
      </c>
      <c r="C215" s="71">
        <v>29768408</v>
      </c>
    </row>
    <row r="216" spans="1:3" ht="15.75" customHeight="1" x14ac:dyDescent="0.25">
      <c r="A216" s="4">
        <v>70984492</v>
      </c>
      <c r="B216" s="40" t="s">
        <v>262</v>
      </c>
      <c r="C216" s="71">
        <v>35187597</v>
      </c>
    </row>
    <row r="217" spans="1:3" ht="15.75" customHeight="1" x14ac:dyDescent="0.25">
      <c r="A217" s="4">
        <v>70659214</v>
      </c>
      <c r="B217" s="40" t="s">
        <v>263</v>
      </c>
      <c r="C217" s="71">
        <v>17825561</v>
      </c>
    </row>
    <row r="218" spans="1:3" ht="15.75" customHeight="1" x14ac:dyDescent="0.25">
      <c r="A218" s="4">
        <v>75000491</v>
      </c>
      <c r="B218" s="40" t="s">
        <v>264</v>
      </c>
      <c r="C218" s="71">
        <v>39300839</v>
      </c>
    </row>
    <row r="219" spans="1:3" ht="15.75" customHeight="1" x14ac:dyDescent="0.25">
      <c r="A219" s="4">
        <v>70970441</v>
      </c>
      <c r="B219" s="40" t="s">
        <v>265</v>
      </c>
      <c r="C219" s="71">
        <v>23088419</v>
      </c>
    </row>
    <row r="220" spans="1:3" ht="15.75" customHeight="1" x14ac:dyDescent="0.25">
      <c r="A220" s="4">
        <v>75000393</v>
      </c>
      <c r="B220" s="40" t="s">
        <v>266</v>
      </c>
      <c r="C220" s="71">
        <v>19104975</v>
      </c>
    </row>
    <row r="221" spans="1:3" ht="15.75" customHeight="1" x14ac:dyDescent="0.25">
      <c r="A221" s="4">
        <v>70984514</v>
      </c>
      <c r="B221" s="40" t="s">
        <v>267</v>
      </c>
      <c r="C221" s="71">
        <v>15938888</v>
      </c>
    </row>
    <row r="222" spans="1:3" ht="15.75" customHeight="1" x14ac:dyDescent="0.25">
      <c r="A222" s="4">
        <v>70988331</v>
      </c>
      <c r="B222" s="40" t="s">
        <v>268</v>
      </c>
      <c r="C222" s="71">
        <v>9840139</v>
      </c>
    </row>
    <row r="223" spans="1:3" ht="15.75" customHeight="1" x14ac:dyDescent="0.25">
      <c r="A223" s="4">
        <v>75000059</v>
      </c>
      <c r="B223" s="40" t="s">
        <v>269</v>
      </c>
      <c r="C223" s="71">
        <v>43062823</v>
      </c>
    </row>
    <row r="224" spans="1:3" ht="15.75" customHeight="1" x14ac:dyDescent="0.25">
      <c r="A224" s="4">
        <v>75000041</v>
      </c>
      <c r="B224" s="40" t="s">
        <v>270</v>
      </c>
      <c r="C224" s="71">
        <v>28917077</v>
      </c>
    </row>
    <row r="225" spans="1:3" ht="15.75" customHeight="1" x14ac:dyDescent="0.25">
      <c r="A225" s="4">
        <v>70988382</v>
      </c>
      <c r="B225" s="40" t="s">
        <v>271</v>
      </c>
      <c r="C225" s="71">
        <v>20719602</v>
      </c>
    </row>
    <row r="226" spans="1:3" ht="15.75" customHeight="1" x14ac:dyDescent="0.25">
      <c r="A226" s="4">
        <v>75001241</v>
      </c>
      <c r="B226" s="40" t="s">
        <v>272</v>
      </c>
      <c r="C226" s="71">
        <v>13339932</v>
      </c>
    </row>
    <row r="227" spans="1:3" ht="15.75" customHeight="1" x14ac:dyDescent="0.25">
      <c r="A227" s="4">
        <v>75000938</v>
      </c>
      <c r="B227" s="40" t="s">
        <v>273</v>
      </c>
      <c r="C227" s="71">
        <v>28712047</v>
      </c>
    </row>
    <row r="228" spans="1:3" ht="15.75" customHeight="1" x14ac:dyDescent="0.25">
      <c r="A228" s="4">
        <v>60818263</v>
      </c>
      <c r="B228" s="40" t="s">
        <v>274</v>
      </c>
      <c r="C228" s="71">
        <v>41849748</v>
      </c>
    </row>
    <row r="229" spans="1:3" ht="15.75" customHeight="1" x14ac:dyDescent="0.25">
      <c r="A229" s="4">
        <v>70986631</v>
      </c>
      <c r="B229" s="40" t="s">
        <v>275</v>
      </c>
      <c r="C229" s="71">
        <v>15769737</v>
      </c>
    </row>
    <row r="230" spans="1:3" ht="15.75" customHeight="1" x14ac:dyDescent="0.25">
      <c r="A230" s="4">
        <v>70988374</v>
      </c>
      <c r="B230" s="40" t="s">
        <v>276</v>
      </c>
      <c r="C230" s="71">
        <v>27462768</v>
      </c>
    </row>
    <row r="231" spans="1:3" ht="15.75" customHeight="1" x14ac:dyDescent="0.25">
      <c r="A231" s="4">
        <v>70873771</v>
      </c>
      <c r="B231" s="40" t="s">
        <v>277</v>
      </c>
      <c r="C231" s="71">
        <v>14452982</v>
      </c>
    </row>
    <row r="232" spans="1:3" ht="32.25" customHeight="1" x14ac:dyDescent="0.25">
      <c r="A232" s="4">
        <v>70659095</v>
      </c>
      <c r="B232" s="42" t="s">
        <v>278</v>
      </c>
      <c r="C232" s="71">
        <v>29470463</v>
      </c>
    </row>
    <row r="233" spans="1:3" ht="15.75" customHeight="1" x14ac:dyDescent="0.25">
      <c r="A233" s="4">
        <v>60818174</v>
      </c>
      <c r="B233" s="40" t="s">
        <v>279</v>
      </c>
      <c r="C233" s="71">
        <v>37202692</v>
      </c>
    </row>
    <row r="234" spans="1:3" ht="15.75" customHeight="1" x14ac:dyDescent="0.25">
      <c r="A234" s="4">
        <v>60816872</v>
      </c>
      <c r="B234" s="40" t="s">
        <v>280</v>
      </c>
      <c r="C234" s="71">
        <v>47461938</v>
      </c>
    </row>
    <row r="235" spans="1:3" ht="15.75" customHeight="1" x14ac:dyDescent="0.25">
      <c r="A235" s="4">
        <v>71005153</v>
      </c>
      <c r="B235" s="40" t="s">
        <v>281</v>
      </c>
      <c r="C235" s="71">
        <v>24032587</v>
      </c>
    </row>
    <row r="236" spans="1:3" ht="15.75" customHeight="1" x14ac:dyDescent="0.25">
      <c r="A236" s="4">
        <v>75001063</v>
      </c>
      <c r="B236" s="40" t="s">
        <v>282</v>
      </c>
      <c r="C236" s="71">
        <v>19558185</v>
      </c>
    </row>
    <row r="237" spans="1:3" ht="15.75" customHeight="1" x14ac:dyDescent="0.25">
      <c r="A237" s="4">
        <v>70999376</v>
      </c>
      <c r="B237" s="40" t="s">
        <v>283</v>
      </c>
      <c r="C237" s="71">
        <v>26192203</v>
      </c>
    </row>
    <row r="238" spans="1:3" ht="15.75" customHeight="1" x14ac:dyDescent="0.25">
      <c r="A238" s="4">
        <v>70943842</v>
      </c>
      <c r="B238" s="40" t="s">
        <v>284</v>
      </c>
      <c r="C238" s="71">
        <v>41947657</v>
      </c>
    </row>
    <row r="239" spans="1:3" ht="15.75" customHeight="1" x14ac:dyDescent="0.25">
      <c r="A239" s="6">
        <v>70943125</v>
      </c>
      <c r="B239" s="43" t="s">
        <v>285</v>
      </c>
      <c r="C239" s="71">
        <v>77163830</v>
      </c>
    </row>
    <row r="240" spans="1:3" ht="15.75" customHeight="1" x14ac:dyDescent="0.25">
      <c r="A240" s="4">
        <v>70943150</v>
      </c>
      <c r="B240" s="40" t="s">
        <v>286</v>
      </c>
      <c r="C240" s="71">
        <v>66802949</v>
      </c>
    </row>
    <row r="241" spans="1:3" ht="15.75" customHeight="1" x14ac:dyDescent="0.25">
      <c r="A241" s="4">
        <v>70943141</v>
      </c>
      <c r="B241" s="40" t="s">
        <v>287</v>
      </c>
      <c r="C241" s="71">
        <v>90584725</v>
      </c>
    </row>
    <row r="242" spans="1:3" ht="15.75" customHeight="1" x14ac:dyDescent="0.25">
      <c r="A242" s="4">
        <v>70943168</v>
      </c>
      <c r="B242" s="40" t="s">
        <v>288</v>
      </c>
      <c r="C242" s="71">
        <v>40792721</v>
      </c>
    </row>
    <row r="243" spans="1:3" ht="15.75" customHeight="1" x14ac:dyDescent="0.25">
      <c r="A243" s="4">
        <v>70890889</v>
      </c>
      <c r="B243" s="40" t="s">
        <v>289</v>
      </c>
      <c r="C243" s="71">
        <v>92655696</v>
      </c>
    </row>
    <row r="244" spans="1:3" ht="15.75" customHeight="1" x14ac:dyDescent="0.25">
      <c r="A244" s="4">
        <v>70986851</v>
      </c>
      <c r="B244" s="40" t="s">
        <v>290</v>
      </c>
      <c r="C244" s="71">
        <v>33511351</v>
      </c>
    </row>
    <row r="245" spans="1:3" ht="15.75" customHeight="1" x14ac:dyDescent="0.25">
      <c r="A245" s="4">
        <v>75000989</v>
      </c>
      <c r="B245" s="40" t="s">
        <v>291</v>
      </c>
      <c r="C245" s="71">
        <v>22590293</v>
      </c>
    </row>
    <row r="246" spans="1:3" ht="15.75" customHeight="1" x14ac:dyDescent="0.25">
      <c r="A246" s="4">
        <v>60869780</v>
      </c>
      <c r="B246" s="40" t="s">
        <v>292</v>
      </c>
      <c r="C246" s="71">
        <v>25464367</v>
      </c>
    </row>
    <row r="247" spans="1:3" ht="15.75" customHeight="1" x14ac:dyDescent="0.25">
      <c r="A247" s="4">
        <v>70993998</v>
      </c>
      <c r="B247" s="40" t="s">
        <v>293</v>
      </c>
      <c r="C247" s="71">
        <v>15170468</v>
      </c>
    </row>
    <row r="248" spans="1:3" ht="15.75" customHeight="1" x14ac:dyDescent="0.25">
      <c r="A248" s="4">
        <v>70986274</v>
      </c>
      <c r="B248" s="40" t="s">
        <v>294</v>
      </c>
      <c r="C248" s="71">
        <v>16581382</v>
      </c>
    </row>
    <row r="249" spans="1:3" ht="15.75" customHeight="1" x14ac:dyDescent="0.25">
      <c r="A249" s="4">
        <v>71000381</v>
      </c>
      <c r="B249" s="40" t="s">
        <v>295</v>
      </c>
      <c r="C249" s="71">
        <v>43767615</v>
      </c>
    </row>
    <row r="250" spans="1:3" ht="32.25" customHeight="1" x14ac:dyDescent="0.25">
      <c r="A250" s="4">
        <v>71000364</v>
      </c>
      <c r="B250" s="42" t="s">
        <v>296</v>
      </c>
      <c r="C250" s="71">
        <v>32387003</v>
      </c>
    </row>
    <row r="251" spans="1:3" ht="15.75" customHeight="1" x14ac:dyDescent="0.25">
      <c r="A251" s="4">
        <v>75001055</v>
      </c>
      <c r="B251" s="40" t="s">
        <v>297</v>
      </c>
      <c r="C251" s="71">
        <v>21810604</v>
      </c>
    </row>
    <row r="252" spans="1:3" ht="15.75" customHeight="1" x14ac:dyDescent="0.25">
      <c r="A252" s="4">
        <v>47258365</v>
      </c>
      <c r="B252" s="40" t="s">
        <v>298</v>
      </c>
      <c r="C252" s="71">
        <v>18859872</v>
      </c>
    </row>
    <row r="253" spans="1:3" ht="15.75" customHeight="1" x14ac:dyDescent="0.25">
      <c r="A253" s="4">
        <v>60098741</v>
      </c>
      <c r="B253" s="40" t="s">
        <v>299</v>
      </c>
      <c r="C253" s="71">
        <v>29015505</v>
      </c>
    </row>
    <row r="254" spans="1:3" ht="15.75" customHeight="1" x14ac:dyDescent="0.25">
      <c r="A254" s="4">
        <v>68543972</v>
      </c>
      <c r="B254" s="40" t="s">
        <v>300</v>
      </c>
      <c r="C254" s="71">
        <v>26577521</v>
      </c>
    </row>
    <row r="255" spans="1:3" ht="15.75" customHeight="1" x14ac:dyDescent="0.25">
      <c r="A255" s="4" t="s">
        <v>301</v>
      </c>
      <c r="B255" s="40" t="s">
        <v>302</v>
      </c>
      <c r="C255" s="71">
        <v>49630293</v>
      </c>
    </row>
    <row r="256" spans="1:3" ht="15.75" customHeight="1" x14ac:dyDescent="0.25">
      <c r="A256" s="4">
        <v>70932158</v>
      </c>
      <c r="B256" s="40" t="s">
        <v>303</v>
      </c>
      <c r="C256" s="71">
        <v>36514612</v>
      </c>
    </row>
    <row r="257" spans="1:3" ht="15.75" customHeight="1" x14ac:dyDescent="0.25">
      <c r="A257" s="4">
        <v>70932174</v>
      </c>
      <c r="B257" s="40" t="s">
        <v>304</v>
      </c>
      <c r="C257" s="71">
        <v>32189544</v>
      </c>
    </row>
    <row r="258" spans="1:3" ht="15.75" customHeight="1" x14ac:dyDescent="0.25">
      <c r="A258" s="4">
        <v>71004041</v>
      </c>
      <c r="B258" s="40" t="s">
        <v>305</v>
      </c>
      <c r="C258" s="71">
        <v>18874666</v>
      </c>
    </row>
    <row r="259" spans="1:3" ht="15.75" customHeight="1" x14ac:dyDescent="0.25">
      <c r="A259" s="4">
        <v>47258721</v>
      </c>
      <c r="B259" s="40" t="s">
        <v>306</v>
      </c>
      <c r="C259" s="71">
        <v>28332302</v>
      </c>
    </row>
    <row r="260" spans="1:3" ht="15.75" customHeight="1" x14ac:dyDescent="0.25">
      <c r="A260" s="4" t="s">
        <v>307</v>
      </c>
      <c r="B260" s="40" t="s">
        <v>308</v>
      </c>
      <c r="C260" s="71">
        <v>36771564</v>
      </c>
    </row>
    <row r="261" spans="1:3" ht="15.75" customHeight="1" x14ac:dyDescent="0.25">
      <c r="A261" s="4">
        <v>68544120</v>
      </c>
      <c r="B261" s="40" t="s">
        <v>309</v>
      </c>
      <c r="C261" s="71">
        <v>27118414</v>
      </c>
    </row>
    <row r="262" spans="1:3" ht="32.25" customHeight="1" x14ac:dyDescent="0.25">
      <c r="A262" s="4" t="s">
        <v>310</v>
      </c>
      <c r="B262" s="42" t="s">
        <v>311</v>
      </c>
      <c r="C262" s="71">
        <v>21370899</v>
      </c>
    </row>
    <row r="263" spans="1:3" ht="15.75" customHeight="1" x14ac:dyDescent="0.25">
      <c r="A263" s="4">
        <v>71003541</v>
      </c>
      <c r="B263" s="40" t="s">
        <v>312</v>
      </c>
      <c r="C263" s="71">
        <v>15167150</v>
      </c>
    </row>
    <row r="264" spans="1:3" ht="15.75" customHeight="1" x14ac:dyDescent="0.25">
      <c r="A264" s="4">
        <v>70873682</v>
      </c>
      <c r="B264" s="40" t="s">
        <v>313</v>
      </c>
      <c r="C264" s="71">
        <v>22474987</v>
      </c>
    </row>
    <row r="265" spans="1:3" ht="15.75" customHeight="1" x14ac:dyDescent="0.25">
      <c r="A265" s="4">
        <v>47259132</v>
      </c>
      <c r="B265" s="40" t="s">
        <v>314</v>
      </c>
      <c r="C265" s="71">
        <v>31285750</v>
      </c>
    </row>
    <row r="266" spans="1:3" ht="15.75" customHeight="1" x14ac:dyDescent="0.25">
      <c r="A266" s="4">
        <v>47259477</v>
      </c>
      <c r="B266" s="40" t="s">
        <v>315</v>
      </c>
      <c r="C266" s="71">
        <v>32113116</v>
      </c>
    </row>
    <row r="267" spans="1:3" ht="15.75" customHeight="1" x14ac:dyDescent="0.25">
      <c r="A267" s="4" t="s">
        <v>316</v>
      </c>
      <c r="B267" s="40" t="s">
        <v>317</v>
      </c>
      <c r="C267" s="71">
        <v>23109465</v>
      </c>
    </row>
    <row r="268" spans="1:3" ht="15.75" customHeight="1" x14ac:dyDescent="0.25">
      <c r="A268" s="4">
        <v>70994285</v>
      </c>
      <c r="B268" s="40" t="s">
        <v>318</v>
      </c>
      <c r="C268" s="71">
        <v>23260032</v>
      </c>
    </row>
    <row r="269" spans="1:3" ht="15.75" customHeight="1" x14ac:dyDescent="0.25">
      <c r="A269" s="4">
        <v>70940185</v>
      </c>
      <c r="B269" s="40" t="s">
        <v>319</v>
      </c>
      <c r="C269" s="71">
        <v>21370547</v>
      </c>
    </row>
    <row r="270" spans="1:3" ht="15.75" customHeight="1" x14ac:dyDescent="0.25">
      <c r="A270" s="4">
        <v>75001268</v>
      </c>
      <c r="B270" s="40" t="s">
        <v>320</v>
      </c>
      <c r="C270" s="71">
        <v>29303698</v>
      </c>
    </row>
    <row r="271" spans="1:3" ht="15.75" customHeight="1" x14ac:dyDescent="0.25">
      <c r="A271" s="4">
        <v>70659265</v>
      </c>
      <c r="B271" s="40" t="s">
        <v>321</v>
      </c>
      <c r="C271" s="71">
        <v>22559728</v>
      </c>
    </row>
    <row r="272" spans="1:3" ht="15.75" customHeight="1" x14ac:dyDescent="0.25">
      <c r="A272" s="4">
        <v>47255897</v>
      </c>
      <c r="B272" s="40" t="s">
        <v>322</v>
      </c>
      <c r="C272" s="71">
        <v>62880562</v>
      </c>
    </row>
    <row r="273" spans="1:3" ht="15.75" customHeight="1" x14ac:dyDescent="0.25">
      <c r="A273" s="4">
        <v>47255862</v>
      </c>
      <c r="B273" s="40" t="s">
        <v>323</v>
      </c>
      <c r="C273" s="71">
        <v>48070422</v>
      </c>
    </row>
    <row r="274" spans="1:3" ht="15.75" customHeight="1" x14ac:dyDescent="0.25">
      <c r="A274" s="4">
        <v>47255838</v>
      </c>
      <c r="B274" s="40" t="s">
        <v>324</v>
      </c>
      <c r="C274" s="71">
        <v>76702253</v>
      </c>
    </row>
    <row r="275" spans="1:3" ht="15.75" customHeight="1" x14ac:dyDescent="0.25">
      <c r="A275" s="4">
        <v>70876240</v>
      </c>
      <c r="B275" s="40" t="s">
        <v>325</v>
      </c>
      <c r="C275" s="71">
        <v>36311326</v>
      </c>
    </row>
    <row r="276" spans="1:3" ht="15.75" customHeight="1" x14ac:dyDescent="0.25">
      <c r="A276" s="4">
        <v>75000521</v>
      </c>
      <c r="B276" s="40" t="s">
        <v>326</v>
      </c>
      <c r="C276" s="71">
        <v>21869322</v>
      </c>
    </row>
    <row r="277" spans="1:3" ht="15.75" customHeight="1" x14ac:dyDescent="0.25">
      <c r="A277" s="4">
        <v>75000539</v>
      </c>
      <c r="B277" s="40" t="s">
        <v>327</v>
      </c>
      <c r="C277" s="71">
        <v>19569427</v>
      </c>
    </row>
    <row r="278" spans="1:3" ht="15.75" customHeight="1" x14ac:dyDescent="0.25">
      <c r="A278" s="4">
        <v>70932549</v>
      </c>
      <c r="B278" s="40" t="s">
        <v>328</v>
      </c>
      <c r="C278" s="71">
        <v>40404799</v>
      </c>
    </row>
    <row r="279" spans="1:3" ht="15.75" customHeight="1" x14ac:dyDescent="0.25">
      <c r="A279" s="4">
        <v>75000512</v>
      </c>
      <c r="B279" s="40" t="s">
        <v>329</v>
      </c>
      <c r="C279" s="71">
        <v>14766147</v>
      </c>
    </row>
    <row r="280" spans="1:3" ht="15.75" customHeight="1" x14ac:dyDescent="0.25">
      <c r="A280" s="4">
        <v>70872490</v>
      </c>
      <c r="B280" s="40" t="s">
        <v>330</v>
      </c>
      <c r="C280" s="71">
        <v>34561437</v>
      </c>
    </row>
    <row r="281" spans="1:3" ht="15.75" customHeight="1" x14ac:dyDescent="0.25">
      <c r="A281" s="4">
        <v>70872481</v>
      </c>
      <c r="B281" s="40" t="s">
        <v>331</v>
      </c>
      <c r="C281" s="71">
        <v>40327065</v>
      </c>
    </row>
    <row r="282" spans="1:3" ht="15.75" customHeight="1" x14ac:dyDescent="0.25">
      <c r="A282" s="4">
        <v>75001128</v>
      </c>
      <c r="B282" s="40" t="s">
        <v>332</v>
      </c>
      <c r="C282" s="71">
        <v>17631629</v>
      </c>
    </row>
    <row r="283" spans="1:3" ht="15.75" customHeight="1" x14ac:dyDescent="0.25">
      <c r="A283" s="4">
        <v>75000971</v>
      </c>
      <c r="B283" s="40" t="s">
        <v>333</v>
      </c>
      <c r="C283" s="71">
        <v>14978103</v>
      </c>
    </row>
    <row r="284" spans="1:3" ht="15.75" customHeight="1" x14ac:dyDescent="0.25">
      <c r="A284" s="4">
        <v>75000598</v>
      </c>
      <c r="B284" s="40" t="s">
        <v>334</v>
      </c>
      <c r="C284" s="71">
        <v>20539839</v>
      </c>
    </row>
    <row r="285" spans="1:3" ht="15.75" customHeight="1" x14ac:dyDescent="0.25">
      <c r="A285" s="4">
        <v>63289938</v>
      </c>
      <c r="B285" s="40" t="s">
        <v>335</v>
      </c>
      <c r="C285" s="71">
        <v>96293483</v>
      </c>
    </row>
    <row r="286" spans="1:3" ht="15.75" customHeight="1" x14ac:dyDescent="0.25">
      <c r="A286" s="4">
        <v>70991766</v>
      </c>
      <c r="B286" s="40" t="s">
        <v>336</v>
      </c>
      <c r="C286" s="71">
        <v>24926724</v>
      </c>
    </row>
    <row r="287" spans="1:3" ht="15.75" customHeight="1" x14ac:dyDescent="0.25">
      <c r="A287" s="4">
        <v>70991723</v>
      </c>
      <c r="B287" s="40" t="s">
        <v>337</v>
      </c>
      <c r="C287" s="71">
        <v>19328891</v>
      </c>
    </row>
    <row r="288" spans="1:3" ht="15.75" customHeight="1" x14ac:dyDescent="0.25">
      <c r="A288" s="4" t="s">
        <v>338</v>
      </c>
      <c r="B288" s="40" t="s">
        <v>339</v>
      </c>
      <c r="C288" s="71">
        <v>24786072</v>
      </c>
    </row>
    <row r="289" spans="1:3" ht="15.75" customHeight="1" x14ac:dyDescent="0.25">
      <c r="A289" s="4" t="s">
        <v>340</v>
      </c>
      <c r="B289" s="40" t="s">
        <v>341</v>
      </c>
      <c r="C289" s="71">
        <v>29586457</v>
      </c>
    </row>
    <row r="290" spans="1:3" ht="15.75" customHeight="1" x14ac:dyDescent="0.25">
      <c r="A290" s="4" t="s">
        <v>342</v>
      </c>
      <c r="B290" s="40" t="s">
        <v>343</v>
      </c>
      <c r="C290" s="71">
        <v>19827343</v>
      </c>
    </row>
    <row r="291" spans="1:3" ht="15.75" customHeight="1" x14ac:dyDescent="0.25">
      <c r="A291" s="4" t="s">
        <v>344</v>
      </c>
      <c r="B291" s="40" t="s">
        <v>345</v>
      </c>
      <c r="C291" s="71">
        <v>33405645</v>
      </c>
    </row>
    <row r="292" spans="1:3" ht="15.75" customHeight="1" x14ac:dyDescent="0.25">
      <c r="A292" s="4" t="s">
        <v>346</v>
      </c>
      <c r="B292" s="40" t="s">
        <v>347</v>
      </c>
      <c r="C292" s="71">
        <v>29520270</v>
      </c>
    </row>
    <row r="293" spans="1:3" ht="15.75" customHeight="1" x14ac:dyDescent="0.25">
      <c r="A293" s="4" t="s">
        <v>348</v>
      </c>
      <c r="B293" s="40" t="s">
        <v>349</v>
      </c>
      <c r="C293" s="71">
        <v>35714674</v>
      </c>
    </row>
    <row r="294" spans="1:3" ht="15.75" customHeight="1" x14ac:dyDescent="0.25">
      <c r="A294" s="4" t="s">
        <v>350</v>
      </c>
      <c r="B294" s="40" t="s">
        <v>351</v>
      </c>
      <c r="C294" s="71">
        <v>48315362</v>
      </c>
    </row>
    <row r="295" spans="1:3" ht="15.75" customHeight="1" x14ac:dyDescent="0.25">
      <c r="A295" s="4" t="s">
        <v>352</v>
      </c>
      <c r="B295" s="40" t="s">
        <v>353</v>
      </c>
      <c r="C295" s="71">
        <v>23265109</v>
      </c>
    </row>
    <row r="296" spans="1:3" ht="15.75" customHeight="1" x14ac:dyDescent="0.25">
      <c r="A296" s="4" t="s">
        <v>354</v>
      </c>
      <c r="B296" s="40" t="s">
        <v>355</v>
      </c>
      <c r="C296" s="71">
        <v>42042365</v>
      </c>
    </row>
    <row r="297" spans="1:3" ht="15.75" customHeight="1" x14ac:dyDescent="0.25">
      <c r="A297" s="4">
        <v>70938318</v>
      </c>
      <c r="B297" s="40" t="s">
        <v>356</v>
      </c>
      <c r="C297" s="71">
        <v>39218997</v>
      </c>
    </row>
    <row r="298" spans="1:3" ht="15.75" customHeight="1" x14ac:dyDescent="0.25">
      <c r="A298" s="4" t="s">
        <v>357</v>
      </c>
      <c r="B298" s="40" t="s">
        <v>358</v>
      </c>
      <c r="C298" s="71">
        <v>38409587</v>
      </c>
    </row>
    <row r="299" spans="1:3" ht="15.75" customHeight="1" x14ac:dyDescent="0.25">
      <c r="A299" s="4" t="s">
        <v>359</v>
      </c>
      <c r="B299" s="40" t="s">
        <v>360</v>
      </c>
      <c r="C299" s="71">
        <v>17813898</v>
      </c>
    </row>
    <row r="300" spans="1:3" ht="15.75" customHeight="1" x14ac:dyDescent="0.25">
      <c r="A300" s="4">
        <v>70877785</v>
      </c>
      <c r="B300" s="40" t="s">
        <v>361</v>
      </c>
      <c r="C300" s="71">
        <v>56874741</v>
      </c>
    </row>
    <row r="301" spans="1:3" ht="15.75" customHeight="1" x14ac:dyDescent="0.25">
      <c r="A301" s="4">
        <v>70877807</v>
      </c>
      <c r="B301" s="40" t="s">
        <v>362</v>
      </c>
      <c r="C301" s="71">
        <v>72595358</v>
      </c>
    </row>
    <row r="302" spans="1:3" ht="15.75" customHeight="1" x14ac:dyDescent="0.25">
      <c r="A302" s="4" t="s">
        <v>363</v>
      </c>
      <c r="B302" s="40" t="s">
        <v>364</v>
      </c>
      <c r="C302" s="71">
        <v>42634737</v>
      </c>
    </row>
    <row r="303" spans="1:3" ht="15.75" customHeight="1" x14ac:dyDescent="0.25">
      <c r="A303" s="4" t="s">
        <v>365</v>
      </c>
      <c r="B303" s="40" t="s">
        <v>366</v>
      </c>
      <c r="C303" s="71">
        <v>72794400</v>
      </c>
    </row>
    <row r="304" spans="1:3" ht="15.75" customHeight="1" x14ac:dyDescent="0.25">
      <c r="A304" s="4" t="s">
        <v>367</v>
      </c>
      <c r="B304" s="40" t="s">
        <v>368</v>
      </c>
      <c r="C304" s="71">
        <v>47072403</v>
      </c>
    </row>
    <row r="305" spans="1:3" ht="15.75" customHeight="1" x14ac:dyDescent="0.25">
      <c r="A305" s="4" t="s">
        <v>369</v>
      </c>
      <c r="B305" s="40" t="s">
        <v>370</v>
      </c>
      <c r="C305" s="71">
        <v>40574456</v>
      </c>
    </row>
    <row r="306" spans="1:3" ht="15.75" customHeight="1" x14ac:dyDescent="0.25">
      <c r="A306" s="4">
        <v>75000784</v>
      </c>
      <c r="B306" s="40" t="s">
        <v>371</v>
      </c>
      <c r="C306" s="71">
        <v>18787061</v>
      </c>
    </row>
    <row r="307" spans="1:3" ht="15.75" customHeight="1" x14ac:dyDescent="0.25">
      <c r="A307" s="4">
        <v>70893292</v>
      </c>
      <c r="B307" s="40" t="s">
        <v>372</v>
      </c>
      <c r="C307" s="71">
        <v>36600723</v>
      </c>
    </row>
    <row r="308" spans="1:3" ht="15.75" customHeight="1" thickBot="1" x14ac:dyDescent="0.3">
      <c r="A308" s="10">
        <v>70890838</v>
      </c>
      <c r="B308" s="51" t="s">
        <v>373</v>
      </c>
      <c r="C308" s="72">
        <v>22436659</v>
      </c>
    </row>
    <row r="309" spans="1:3" ht="15.75" customHeight="1" thickBot="1" x14ac:dyDescent="0.3">
      <c r="A309" s="7"/>
      <c r="B309" s="46" t="s">
        <v>374</v>
      </c>
      <c r="C309" s="8">
        <f>SUM(C157:C308)</f>
        <v>5468911985</v>
      </c>
    </row>
    <row r="310" spans="1:3" ht="15.75" customHeight="1" x14ac:dyDescent="0.25">
      <c r="A310" s="75">
        <v>70998957</v>
      </c>
      <c r="B310" s="45" t="s">
        <v>375</v>
      </c>
      <c r="C310" s="70">
        <v>21530420</v>
      </c>
    </row>
    <row r="311" spans="1:3" ht="15.75" customHeight="1" x14ac:dyDescent="0.25">
      <c r="A311" s="4">
        <v>75000326</v>
      </c>
      <c r="B311" s="40" t="s">
        <v>376</v>
      </c>
      <c r="C311" s="71">
        <v>15637728</v>
      </c>
    </row>
    <row r="312" spans="1:3" ht="15.75" customHeight="1" x14ac:dyDescent="0.25">
      <c r="A312" s="4">
        <v>75000466</v>
      </c>
      <c r="B312" s="40" t="s">
        <v>377</v>
      </c>
      <c r="C312" s="71">
        <v>15820557</v>
      </c>
    </row>
    <row r="313" spans="1:3" ht="15.75" customHeight="1" x14ac:dyDescent="0.25">
      <c r="A313" s="4">
        <v>70877661</v>
      </c>
      <c r="B313" s="40" t="s">
        <v>378</v>
      </c>
      <c r="C313" s="71">
        <v>17739605</v>
      </c>
    </row>
    <row r="314" spans="1:3" ht="32.25" customHeight="1" x14ac:dyDescent="0.25">
      <c r="A314" s="4">
        <v>70877645</v>
      </c>
      <c r="B314" s="42" t="s">
        <v>379</v>
      </c>
      <c r="C314" s="71">
        <v>14306423</v>
      </c>
    </row>
    <row r="315" spans="1:3" ht="15.75" customHeight="1" x14ac:dyDescent="0.25">
      <c r="A315" s="4">
        <v>75000849</v>
      </c>
      <c r="B315" s="40" t="s">
        <v>380</v>
      </c>
      <c r="C315" s="71">
        <v>8733329</v>
      </c>
    </row>
    <row r="316" spans="1:3" ht="15.75" customHeight="1" x14ac:dyDescent="0.25">
      <c r="A316" s="4">
        <v>75000695</v>
      </c>
      <c r="B316" s="40" t="s">
        <v>381</v>
      </c>
      <c r="C316" s="71">
        <v>10168772</v>
      </c>
    </row>
    <row r="317" spans="1:3" ht="15.75" customHeight="1" x14ac:dyDescent="0.25">
      <c r="A317" s="4">
        <v>62537831</v>
      </c>
      <c r="B317" s="40" t="s">
        <v>382</v>
      </c>
      <c r="C317" s="71">
        <v>10150248</v>
      </c>
    </row>
    <row r="318" spans="1:3" ht="15.75" customHeight="1" x14ac:dyDescent="0.25">
      <c r="A318" s="4">
        <v>70986177</v>
      </c>
      <c r="B318" s="40" t="s">
        <v>383</v>
      </c>
      <c r="C318" s="71">
        <v>11548636</v>
      </c>
    </row>
    <row r="319" spans="1:3" ht="15.75" customHeight="1" x14ac:dyDescent="0.25">
      <c r="A319" s="4">
        <v>70983470</v>
      </c>
      <c r="B319" s="40" t="s">
        <v>384</v>
      </c>
      <c r="C319" s="71">
        <v>8278216</v>
      </c>
    </row>
    <row r="320" spans="1:3" ht="15.75" customHeight="1" x14ac:dyDescent="0.25">
      <c r="A320" s="4">
        <v>75000661</v>
      </c>
      <c r="B320" s="40" t="s">
        <v>385</v>
      </c>
      <c r="C320" s="71">
        <v>9952021</v>
      </c>
    </row>
    <row r="321" spans="1:3" ht="15.75" customHeight="1" x14ac:dyDescent="0.25">
      <c r="A321" s="4">
        <v>75000211</v>
      </c>
      <c r="B321" s="40" t="s">
        <v>386</v>
      </c>
      <c r="C321" s="71">
        <v>7691846</v>
      </c>
    </row>
    <row r="322" spans="1:3" ht="15.75" customHeight="1" x14ac:dyDescent="0.25">
      <c r="A322" s="4">
        <v>71002553</v>
      </c>
      <c r="B322" s="40" t="s">
        <v>387</v>
      </c>
      <c r="C322" s="71">
        <v>13312928</v>
      </c>
    </row>
    <row r="323" spans="1:3" ht="15.75" customHeight="1" x14ac:dyDescent="0.25">
      <c r="A323" s="4">
        <v>70991189</v>
      </c>
      <c r="B323" s="40" t="s">
        <v>388</v>
      </c>
      <c r="C323" s="71">
        <v>8260658</v>
      </c>
    </row>
    <row r="324" spans="1:3" ht="15.75" customHeight="1" x14ac:dyDescent="0.25">
      <c r="A324" s="4">
        <v>70983232</v>
      </c>
      <c r="B324" s="40" t="s">
        <v>389</v>
      </c>
      <c r="C324" s="71">
        <v>9946288</v>
      </c>
    </row>
    <row r="325" spans="1:3" ht="15.75" customHeight="1" x14ac:dyDescent="0.25">
      <c r="A325" s="4">
        <v>72033215</v>
      </c>
      <c r="B325" s="40" t="s">
        <v>390</v>
      </c>
      <c r="C325" s="71">
        <v>6477378</v>
      </c>
    </row>
    <row r="326" spans="1:3" ht="15.75" customHeight="1" x14ac:dyDescent="0.25">
      <c r="A326" s="4">
        <v>70983577</v>
      </c>
      <c r="B326" s="40" t="s">
        <v>391</v>
      </c>
      <c r="C326" s="71">
        <v>10440735</v>
      </c>
    </row>
    <row r="327" spans="1:3" ht="15.75" customHeight="1" x14ac:dyDescent="0.25">
      <c r="A327" s="4">
        <v>75001357</v>
      </c>
      <c r="B327" s="40" t="s">
        <v>392</v>
      </c>
      <c r="C327" s="71">
        <v>8207831</v>
      </c>
    </row>
    <row r="328" spans="1:3" ht="15.75" customHeight="1" x14ac:dyDescent="0.25">
      <c r="A328" s="4">
        <v>75000458</v>
      </c>
      <c r="B328" s="40" t="s">
        <v>393</v>
      </c>
      <c r="C328" s="71">
        <v>11842577</v>
      </c>
    </row>
    <row r="329" spans="1:3" ht="15.75" customHeight="1" x14ac:dyDescent="0.25">
      <c r="A329" s="4">
        <v>75000385</v>
      </c>
      <c r="B329" s="40" t="s">
        <v>394</v>
      </c>
      <c r="C329" s="71">
        <v>6039705</v>
      </c>
    </row>
    <row r="330" spans="1:3" ht="15.75" customHeight="1" x14ac:dyDescent="0.25">
      <c r="A330" s="4">
        <v>75000725</v>
      </c>
      <c r="B330" s="40" t="s">
        <v>395</v>
      </c>
      <c r="C330" s="71">
        <v>5176105</v>
      </c>
    </row>
    <row r="331" spans="1:3" ht="15.75" customHeight="1" x14ac:dyDescent="0.25">
      <c r="A331" s="4">
        <v>72533374</v>
      </c>
      <c r="B331" s="40" t="s">
        <v>396</v>
      </c>
      <c r="C331" s="71">
        <v>7659517</v>
      </c>
    </row>
    <row r="332" spans="1:3" ht="15.75" customHeight="1" x14ac:dyDescent="0.25">
      <c r="A332" s="4">
        <v>75000318</v>
      </c>
      <c r="B332" s="40" t="s">
        <v>397</v>
      </c>
      <c r="C332" s="71">
        <v>9173057</v>
      </c>
    </row>
    <row r="333" spans="1:3" ht="15.75" customHeight="1" x14ac:dyDescent="0.25">
      <c r="A333" s="4">
        <v>71002421</v>
      </c>
      <c r="B333" s="40" t="s">
        <v>398</v>
      </c>
      <c r="C333" s="71">
        <v>8923847</v>
      </c>
    </row>
    <row r="334" spans="1:3" ht="15.75" customHeight="1" x14ac:dyDescent="0.25">
      <c r="A334" s="4">
        <v>71012257</v>
      </c>
      <c r="B334" s="40" t="s">
        <v>399</v>
      </c>
      <c r="C334" s="71">
        <v>9364271</v>
      </c>
    </row>
    <row r="335" spans="1:3" ht="15.75" customHeight="1" x14ac:dyDescent="0.25">
      <c r="A335" s="4">
        <v>75001021</v>
      </c>
      <c r="B335" s="40" t="s">
        <v>400</v>
      </c>
      <c r="C335" s="71">
        <v>10347600</v>
      </c>
    </row>
    <row r="336" spans="1:3" ht="15.75" customHeight="1" x14ac:dyDescent="0.25">
      <c r="A336" s="4">
        <v>75001101</v>
      </c>
      <c r="B336" s="40" t="s">
        <v>401</v>
      </c>
      <c r="C336" s="71">
        <v>17577485</v>
      </c>
    </row>
    <row r="337" spans="1:3" ht="15.75" customHeight="1" x14ac:dyDescent="0.25">
      <c r="A337" s="4">
        <v>70659273</v>
      </c>
      <c r="B337" s="40" t="s">
        <v>402</v>
      </c>
      <c r="C337" s="71">
        <v>9766140</v>
      </c>
    </row>
    <row r="338" spans="1:3" ht="15.75" customHeight="1" x14ac:dyDescent="0.25">
      <c r="A338" s="4">
        <v>75000628</v>
      </c>
      <c r="B338" s="40" t="s">
        <v>403</v>
      </c>
      <c r="C338" s="71">
        <v>12263101</v>
      </c>
    </row>
    <row r="339" spans="1:3" ht="15.75" customHeight="1" x14ac:dyDescent="0.25">
      <c r="A339" s="4">
        <v>75001438</v>
      </c>
      <c r="B339" s="40" t="s">
        <v>404</v>
      </c>
      <c r="C339" s="71">
        <v>5321766</v>
      </c>
    </row>
    <row r="340" spans="1:3" ht="15.75" customHeight="1" x14ac:dyDescent="0.25">
      <c r="A340" s="4">
        <v>86652231</v>
      </c>
      <c r="B340" s="40" t="s">
        <v>405</v>
      </c>
      <c r="C340" s="71">
        <v>6349295</v>
      </c>
    </row>
    <row r="341" spans="1:3" ht="15.75" customHeight="1" x14ac:dyDescent="0.25">
      <c r="A341" s="4">
        <v>75000440</v>
      </c>
      <c r="B341" s="40" t="s">
        <v>406</v>
      </c>
      <c r="C341" s="71">
        <v>11380055</v>
      </c>
    </row>
    <row r="342" spans="1:3" ht="15.75" customHeight="1" x14ac:dyDescent="0.25">
      <c r="A342" s="4">
        <v>70659206</v>
      </c>
      <c r="B342" s="40" t="s">
        <v>407</v>
      </c>
      <c r="C342" s="71">
        <v>4377749</v>
      </c>
    </row>
    <row r="343" spans="1:3" ht="15.75" customHeight="1" x14ac:dyDescent="0.25">
      <c r="A343" s="4">
        <v>71011773</v>
      </c>
      <c r="B343" s="42" t="s">
        <v>408</v>
      </c>
      <c r="C343" s="71">
        <v>3536315</v>
      </c>
    </row>
    <row r="344" spans="1:3" ht="15.75" customHeight="1" x14ac:dyDescent="0.25">
      <c r="A344" s="4">
        <v>70985111</v>
      </c>
      <c r="B344" s="40" t="s">
        <v>409</v>
      </c>
      <c r="C344" s="71">
        <v>11408573</v>
      </c>
    </row>
    <row r="345" spans="1:3" ht="15.75" customHeight="1" x14ac:dyDescent="0.25">
      <c r="A345" s="4">
        <v>70986550</v>
      </c>
      <c r="B345" s="40" t="s">
        <v>410</v>
      </c>
      <c r="C345" s="71">
        <v>4635479</v>
      </c>
    </row>
    <row r="346" spans="1:3" ht="15.75" customHeight="1" x14ac:dyDescent="0.25">
      <c r="A346" s="4">
        <v>70985022</v>
      </c>
      <c r="B346" s="40" t="s">
        <v>411</v>
      </c>
      <c r="C346" s="71">
        <v>11094234</v>
      </c>
    </row>
    <row r="347" spans="1:3" ht="15.75" customHeight="1" x14ac:dyDescent="0.25">
      <c r="A347" s="4">
        <v>71002430</v>
      </c>
      <c r="B347" s="40" t="s">
        <v>412</v>
      </c>
      <c r="C347" s="71">
        <v>6638056</v>
      </c>
    </row>
    <row r="348" spans="1:3" ht="15.75" customHeight="1" x14ac:dyDescent="0.25">
      <c r="A348" s="4">
        <v>71005188</v>
      </c>
      <c r="B348" s="40" t="s">
        <v>413</v>
      </c>
      <c r="C348" s="71">
        <v>5694362</v>
      </c>
    </row>
    <row r="349" spans="1:3" ht="15.75" customHeight="1" x14ac:dyDescent="0.25">
      <c r="A349" s="4">
        <v>75001284</v>
      </c>
      <c r="B349" s="40" t="s">
        <v>414</v>
      </c>
      <c r="C349" s="71">
        <v>5216420</v>
      </c>
    </row>
    <row r="350" spans="1:3" ht="15.75" customHeight="1" x14ac:dyDescent="0.25">
      <c r="A350" s="4">
        <v>75001292</v>
      </c>
      <c r="B350" s="40" t="s">
        <v>415</v>
      </c>
      <c r="C350" s="71">
        <v>6431458</v>
      </c>
    </row>
    <row r="351" spans="1:3" ht="15.75" customHeight="1" x14ac:dyDescent="0.25">
      <c r="A351" s="4">
        <v>70986576</v>
      </c>
      <c r="B351" s="40" t="s">
        <v>416</v>
      </c>
      <c r="C351" s="71">
        <v>5736056</v>
      </c>
    </row>
    <row r="352" spans="1:3" ht="15.75" customHeight="1" x14ac:dyDescent="0.25">
      <c r="A352" s="4">
        <v>75000652</v>
      </c>
      <c r="B352" s="40" t="s">
        <v>417</v>
      </c>
      <c r="C352" s="71">
        <v>5933081</v>
      </c>
    </row>
    <row r="353" spans="1:3" ht="15.75" customHeight="1" x14ac:dyDescent="0.25">
      <c r="A353" s="4">
        <v>71006214</v>
      </c>
      <c r="B353" s="40" t="s">
        <v>418</v>
      </c>
      <c r="C353" s="71">
        <v>5391224</v>
      </c>
    </row>
    <row r="354" spans="1:3" ht="15.75" customHeight="1" x14ac:dyDescent="0.25">
      <c r="A354" s="4">
        <v>71002189</v>
      </c>
      <c r="B354" s="40" t="s">
        <v>419</v>
      </c>
      <c r="C354" s="71">
        <v>5561884</v>
      </c>
    </row>
    <row r="355" spans="1:3" ht="15.75" customHeight="1" x14ac:dyDescent="0.25">
      <c r="A355" s="4">
        <v>70985120</v>
      </c>
      <c r="B355" s="40" t="s">
        <v>420</v>
      </c>
      <c r="C355" s="71">
        <v>7085848</v>
      </c>
    </row>
    <row r="356" spans="1:3" ht="15.75" customHeight="1" x14ac:dyDescent="0.25">
      <c r="A356" s="4">
        <v>48221350</v>
      </c>
      <c r="B356" s="40" t="s">
        <v>421</v>
      </c>
      <c r="C356" s="71">
        <v>16293529</v>
      </c>
    </row>
    <row r="357" spans="1:3" ht="15.75" customHeight="1" x14ac:dyDescent="0.25">
      <c r="A357" s="4">
        <v>70986584</v>
      </c>
      <c r="B357" s="40" t="s">
        <v>422</v>
      </c>
      <c r="C357" s="71">
        <v>11338720</v>
      </c>
    </row>
    <row r="358" spans="1:3" ht="15.75" customHeight="1" x14ac:dyDescent="0.25">
      <c r="A358" s="4">
        <v>70984328</v>
      </c>
      <c r="B358" s="40" t="s">
        <v>423</v>
      </c>
      <c r="C358" s="71">
        <v>9916908</v>
      </c>
    </row>
    <row r="359" spans="1:3" ht="15.75" customHeight="1" x14ac:dyDescent="0.25">
      <c r="A359" s="4">
        <v>48255556</v>
      </c>
      <c r="B359" s="40" t="s">
        <v>424</v>
      </c>
      <c r="C359" s="71">
        <v>5064031</v>
      </c>
    </row>
    <row r="360" spans="1:3" ht="15.75" customHeight="1" x14ac:dyDescent="0.25">
      <c r="A360" s="4">
        <v>70989095</v>
      </c>
      <c r="B360" s="40" t="s">
        <v>425</v>
      </c>
      <c r="C360" s="71">
        <v>7007130</v>
      </c>
    </row>
    <row r="361" spans="1:3" ht="15.75" customHeight="1" x14ac:dyDescent="0.25">
      <c r="A361" s="4">
        <v>70999694</v>
      </c>
      <c r="B361" s="40" t="s">
        <v>426</v>
      </c>
      <c r="C361" s="71">
        <v>5733394</v>
      </c>
    </row>
    <row r="362" spans="1:3" ht="15.75" customHeight="1" x14ac:dyDescent="0.25">
      <c r="A362" s="4">
        <v>70996342</v>
      </c>
      <c r="B362" s="40" t="s">
        <v>427</v>
      </c>
      <c r="C362" s="71">
        <v>7043018</v>
      </c>
    </row>
    <row r="363" spans="1:3" ht="15.75" customHeight="1" x14ac:dyDescent="0.25">
      <c r="A363" s="4">
        <v>75004577</v>
      </c>
      <c r="B363" s="40" t="s">
        <v>428</v>
      </c>
      <c r="C363" s="71">
        <v>4781104</v>
      </c>
    </row>
    <row r="364" spans="1:3" ht="15.75" customHeight="1" x14ac:dyDescent="0.25">
      <c r="A364" s="4">
        <v>70993378</v>
      </c>
      <c r="B364" s="40" t="s">
        <v>429</v>
      </c>
      <c r="C364" s="71">
        <v>4896734</v>
      </c>
    </row>
    <row r="365" spans="1:3" ht="15.75" customHeight="1" x14ac:dyDescent="0.25">
      <c r="A365" s="4">
        <v>71004050</v>
      </c>
      <c r="B365" s="40" t="s">
        <v>430</v>
      </c>
      <c r="C365" s="71">
        <v>2935727</v>
      </c>
    </row>
    <row r="366" spans="1:3" ht="15.75" customHeight="1" x14ac:dyDescent="0.25">
      <c r="A366" s="4">
        <v>70990182</v>
      </c>
      <c r="B366" s="40" t="s">
        <v>431</v>
      </c>
      <c r="C366" s="71">
        <v>5757046</v>
      </c>
    </row>
    <row r="367" spans="1:3" ht="15.75" customHeight="1" x14ac:dyDescent="0.25">
      <c r="A367" s="4">
        <v>70986282</v>
      </c>
      <c r="B367" s="40" t="s">
        <v>432</v>
      </c>
      <c r="C367" s="71">
        <v>4123520</v>
      </c>
    </row>
    <row r="368" spans="1:3" ht="15.75" customHeight="1" x14ac:dyDescent="0.25">
      <c r="A368" s="4">
        <v>70993424</v>
      </c>
      <c r="B368" s="40" t="s">
        <v>433</v>
      </c>
      <c r="C368" s="71">
        <v>4865414</v>
      </c>
    </row>
    <row r="369" spans="1:3" ht="15.75" customHeight="1" x14ac:dyDescent="0.25">
      <c r="A369" s="4">
        <v>70979537</v>
      </c>
      <c r="B369" s="40" t="s">
        <v>434</v>
      </c>
      <c r="C369" s="71">
        <v>5587693</v>
      </c>
    </row>
    <row r="370" spans="1:3" ht="15.75" customHeight="1" x14ac:dyDescent="0.25">
      <c r="A370" s="4">
        <v>75000172</v>
      </c>
      <c r="B370" s="40" t="s">
        <v>435</v>
      </c>
      <c r="C370" s="71">
        <v>6816894</v>
      </c>
    </row>
    <row r="371" spans="1:3" ht="15.75" customHeight="1" x14ac:dyDescent="0.25">
      <c r="A371" s="4">
        <v>75000831</v>
      </c>
      <c r="B371" s="40" t="s">
        <v>436</v>
      </c>
      <c r="C371" s="71">
        <v>9975598</v>
      </c>
    </row>
    <row r="372" spans="1:3" ht="15.75" customHeight="1" x14ac:dyDescent="0.25">
      <c r="A372" s="4">
        <v>71006265</v>
      </c>
      <c r="B372" s="40" t="s">
        <v>437</v>
      </c>
      <c r="C372" s="71">
        <v>7020115</v>
      </c>
    </row>
    <row r="373" spans="1:3" ht="15.75" customHeight="1" x14ac:dyDescent="0.25">
      <c r="A373" s="4" t="s">
        <v>438</v>
      </c>
      <c r="B373" s="40" t="s">
        <v>439</v>
      </c>
      <c r="C373" s="71">
        <v>12370020</v>
      </c>
    </row>
    <row r="374" spans="1:3" ht="15.75" customHeight="1" x14ac:dyDescent="0.25">
      <c r="A374" s="4" t="s">
        <v>440</v>
      </c>
      <c r="B374" s="40" t="s">
        <v>441</v>
      </c>
      <c r="C374" s="71">
        <v>5798091</v>
      </c>
    </row>
    <row r="375" spans="1:3" ht="15.75" customHeight="1" x14ac:dyDescent="0.25">
      <c r="A375" s="4" t="s">
        <v>442</v>
      </c>
      <c r="B375" s="40" t="s">
        <v>443</v>
      </c>
      <c r="C375" s="71">
        <v>4750691</v>
      </c>
    </row>
    <row r="376" spans="1:3" ht="15.75" customHeight="1" x14ac:dyDescent="0.25">
      <c r="A376" s="4" t="s">
        <v>444</v>
      </c>
      <c r="B376" s="40" t="s">
        <v>445</v>
      </c>
      <c r="C376" s="71">
        <v>18989521</v>
      </c>
    </row>
    <row r="377" spans="1:3" ht="15.75" customHeight="1" x14ac:dyDescent="0.25">
      <c r="A377" s="4" t="s">
        <v>446</v>
      </c>
      <c r="B377" s="40" t="s">
        <v>447</v>
      </c>
      <c r="C377" s="71">
        <v>9660386</v>
      </c>
    </row>
    <row r="378" spans="1:3" ht="15.75" customHeight="1" x14ac:dyDescent="0.25">
      <c r="A378" s="4">
        <v>72545526</v>
      </c>
      <c r="B378" s="40" t="s">
        <v>448</v>
      </c>
      <c r="C378" s="71">
        <v>5288870</v>
      </c>
    </row>
    <row r="379" spans="1:3" ht="15.75" customHeight="1" x14ac:dyDescent="0.25">
      <c r="A379" s="4">
        <v>75001209</v>
      </c>
      <c r="B379" s="40" t="s">
        <v>449</v>
      </c>
      <c r="C379" s="71">
        <v>19991343</v>
      </c>
    </row>
    <row r="380" spans="1:3" ht="15.75" customHeight="1" x14ac:dyDescent="0.25">
      <c r="A380" s="4">
        <v>75001187</v>
      </c>
      <c r="B380" s="40" t="s">
        <v>450</v>
      </c>
      <c r="C380" s="71">
        <v>16212086</v>
      </c>
    </row>
    <row r="381" spans="1:3" ht="15.75" customHeight="1" thickBot="1" x14ac:dyDescent="0.3">
      <c r="A381" s="10" t="s">
        <v>451</v>
      </c>
      <c r="B381" s="51" t="s">
        <v>452</v>
      </c>
      <c r="C381" s="72">
        <v>14993755</v>
      </c>
    </row>
    <row r="382" spans="1:3" ht="15.75" customHeight="1" thickBot="1" x14ac:dyDescent="0.3">
      <c r="A382" s="7"/>
      <c r="B382" s="46" t="s">
        <v>453</v>
      </c>
      <c r="C382" s="8">
        <f>SUM(C310:C381)</f>
        <v>655340217</v>
      </c>
    </row>
    <row r="383" spans="1:3" ht="15.75" customHeight="1" thickBot="1" x14ac:dyDescent="0.3">
      <c r="A383" s="9">
        <v>26099152</v>
      </c>
      <c r="B383" s="53" t="s">
        <v>454</v>
      </c>
      <c r="C383" s="69">
        <v>31628457</v>
      </c>
    </row>
    <row r="384" spans="1:3" ht="33.75" customHeight="1" thickBot="1" x14ac:dyDescent="0.3">
      <c r="A384" s="7"/>
      <c r="B384" s="54" t="s">
        <v>455</v>
      </c>
      <c r="C384" s="8">
        <f>SUM(C383)</f>
        <v>31628457</v>
      </c>
    </row>
    <row r="385" spans="1:3" ht="15.75" customHeight="1" x14ac:dyDescent="0.25">
      <c r="A385" s="3">
        <v>62537881</v>
      </c>
      <c r="B385" s="52" t="s">
        <v>456</v>
      </c>
      <c r="C385" s="70">
        <v>10491774</v>
      </c>
    </row>
    <row r="386" spans="1:3" ht="15.75" customHeight="1" x14ac:dyDescent="0.25">
      <c r="A386" s="4">
        <v>75000067</v>
      </c>
      <c r="B386" s="40" t="s">
        <v>457</v>
      </c>
      <c r="C386" s="71">
        <v>5960875</v>
      </c>
    </row>
    <row r="387" spans="1:3" ht="15.75" customHeight="1" x14ac:dyDescent="0.25">
      <c r="A387" s="4">
        <v>71173633</v>
      </c>
      <c r="B387" s="40" t="s">
        <v>458</v>
      </c>
      <c r="C387" s="71">
        <v>2112128</v>
      </c>
    </row>
    <row r="388" spans="1:3" ht="15.75" customHeight="1" thickBot="1" x14ac:dyDescent="0.3">
      <c r="A388" s="10" t="s">
        <v>459</v>
      </c>
      <c r="B388" s="51" t="s">
        <v>460</v>
      </c>
      <c r="C388" s="72">
        <v>6429357</v>
      </c>
    </row>
    <row r="389" spans="1:3" ht="15.75" customHeight="1" thickBot="1" x14ac:dyDescent="0.3">
      <c r="A389" s="7"/>
      <c r="B389" s="46" t="s">
        <v>461</v>
      </c>
      <c r="C389" s="8">
        <f>SUM(C385:C388)</f>
        <v>24994134</v>
      </c>
    </row>
    <row r="390" spans="1:3" ht="32.25" customHeight="1" x14ac:dyDescent="0.25">
      <c r="A390" s="3">
        <v>70504059</v>
      </c>
      <c r="B390" s="55" t="s">
        <v>462</v>
      </c>
      <c r="C390" s="70">
        <v>10855540</v>
      </c>
    </row>
    <row r="391" spans="1:3" ht="15.75" customHeight="1" x14ac:dyDescent="0.25">
      <c r="A391" s="4">
        <v>70506337</v>
      </c>
      <c r="B391" s="40" t="s">
        <v>463</v>
      </c>
      <c r="C391" s="71">
        <v>8788343</v>
      </c>
    </row>
    <row r="392" spans="1:3" ht="15.75" customHeight="1" x14ac:dyDescent="0.25">
      <c r="A392" s="4">
        <v>70503991</v>
      </c>
      <c r="B392" s="40" t="s">
        <v>464</v>
      </c>
      <c r="C392" s="71">
        <v>3951734</v>
      </c>
    </row>
    <row r="393" spans="1:3" ht="15.75" customHeight="1" x14ac:dyDescent="0.25">
      <c r="A393" s="4">
        <v>70506019</v>
      </c>
      <c r="B393" s="40" t="s">
        <v>465</v>
      </c>
      <c r="C393" s="71">
        <v>6131007</v>
      </c>
    </row>
    <row r="394" spans="1:3" ht="32.25" customHeight="1" thickBot="1" x14ac:dyDescent="0.3">
      <c r="A394" s="10">
        <v>60098767</v>
      </c>
      <c r="B394" s="56" t="s">
        <v>466</v>
      </c>
      <c r="C394" s="72">
        <v>15379476</v>
      </c>
    </row>
    <row r="395" spans="1:3" ht="15.75" customHeight="1" thickBot="1" x14ac:dyDescent="0.3">
      <c r="A395" s="7"/>
      <c r="B395" s="46" t="s">
        <v>467</v>
      </c>
      <c r="C395" s="8">
        <f>SUM(C390:C394)</f>
        <v>45106100</v>
      </c>
    </row>
    <row r="396" spans="1:3" ht="15.75" customHeight="1" thickBot="1" x14ac:dyDescent="0.3">
      <c r="A396" s="11">
        <v>70946388</v>
      </c>
      <c r="B396" s="57" t="s">
        <v>468</v>
      </c>
      <c r="C396" s="69">
        <v>4089440</v>
      </c>
    </row>
    <row r="397" spans="1:3" ht="15.75" customHeight="1" thickBot="1" x14ac:dyDescent="0.3">
      <c r="A397" s="7"/>
      <c r="B397" s="46" t="s">
        <v>469</v>
      </c>
      <c r="C397" s="8">
        <f>SUM(C396)</f>
        <v>4089440</v>
      </c>
    </row>
    <row r="398" spans="1:3" ht="15.75" x14ac:dyDescent="0.25">
      <c r="A398" s="13"/>
      <c r="B398" s="32" t="s">
        <v>470</v>
      </c>
      <c r="C398" s="27">
        <f>SUM(C397,C395,C389,C384,C382,C309,C156)</f>
        <v>7510266281</v>
      </c>
    </row>
    <row r="399" spans="1:3" ht="15.75" x14ac:dyDescent="0.25">
      <c r="A399" s="13"/>
      <c r="B399" s="32"/>
      <c r="C399" s="27"/>
    </row>
    <row r="400" spans="1:3" ht="57" thickBot="1" x14ac:dyDescent="0.3">
      <c r="A400" s="13"/>
      <c r="B400" s="89" t="s">
        <v>627</v>
      </c>
      <c r="C400" s="28"/>
    </row>
    <row r="401" spans="1:3" ht="16.5" thickBot="1" x14ac:dyDescent="0.3">
      <c r="A401" s="66">
        <v>71294783</v>
      </c>
      <c r="B401" s="67" t="s">
        <v>471</v>
      </c>
      <c r="C401" s="68">
        <v>9585150</v>
      </c>
    </row>
    <row r="402" spans="1:3" ht="16.5" thickBot="1" x14ac:dyDescent="0.3">
      <c r="A402" s="7"/>
      <c r="B402" s="46" t="s">
        <v>176</v>
      </c>
      <c r="C402" s="8">
        <f>SUM(C401)</f>
        <v>9585150</v>
      </c>
    </row>
    <row r="403" spans="1:3" ht="15.75" customHeight="1" thickBot="1" x14ac:dyDescent="0.3">
      <c r="A403" s="22">
        <v>60077689</v>
      </c>
      <c r="B403" s="61" t="s">
        <v>472</v>
      </c>
      <c r="C403" s="69">
        <v>16304871</v>
      </c>
    </row>
    <row r="404" spans="1:3" ht="32.25" customHeight="1" thickBot="1" x14ac:dyDescent="0.3">
      <c r="A404" s="7"/>
      <c r="B404" s="54" t="s">
        <v>473</v>
      </c>
      <c r="C404" s="8">
        <f>SUM(C403)</f>
        <v>16304871</v>
      </c>
    </row>
    <row r="405" spans="1:3" ht="15.75" customHeight="1" x14ac:dyDescent="0.25">
      <c r="A405" s="23">
        <v>60075945</v>
      </c>
      <c r="B405" s="47" t="s">
        <v>474</v>
      </c>
      <c r="C405" s="70">
        <v>17867163</v>
      </c>
    </row>
    <row r="406" spans="1:3" ht="32.25" customHeight="1" x14ac:dyDescent="0.25">
      <c r="A406" s="14">
        <v>60075856</v>
      </c>
      <c r="B406" s="58" t="s">
        <v>475</v>
      </c>
      <c r="C406" s="71">
        <v>46282410</v>
      </c>
    </row>
    <row r="407" spans="1:3" ht="32.25" customHeight="1" x14ac:dyDescent="0.25">
      <c r="A407" s="14">
        <v>60076518</v>
      </c>
      <c r="B407" s="58" t="s">
        <v>476</v>
      </c>
      <c r="C407" s="71">
        <v>37218893</v>
      </c>
    </row>
    <row r="408" spans="1:3" ht="15.75" customHeight="1" x14ac:dyDescent="0.25">
      <c r="A408" s="15" t="s">
        <v>477</v>
      </c>
      <c r="B408" s="36" t="s">
        <v>478</v>
      </c>
      <c r="C408" s="71">
        <v>8230787</v>
      </c>
    </row>
    <row r="409" spans="1:3" ht="15.75" customHeight="1" x14ac:dyDescent="0.25">
      <c r="A409" s="14">
        <v>60084324</v>
      </c>
      <c r="B409" s="36" t="s">
        <v>479</v>
      </c>
      <c r="C409" s="71">
        <v>11803964</v>
      </c>
    </row>
    <row r="410" spans="1:3" ht="15.75" customHeight="1" x14ac:dyDescent="0.25">
      <c r="A410" s="16">
        <v>70946965</v>
      </c>
      <c r="B410" s="38" t="s">
        <v>480</v>
      </c>
      <c r="C410" s="71">
        <v>13396193</v>
      </c>
    </row>
    <row r="411" spans="1:3" ht="32.25" customHeight="1" x14ac:dyDescent="0.25">
      <c r="A411" s="19">
        <v>60816848</v>
      </c>
      <c r="B411" s="59" t="s">
        <v>481</v>
      </c>
      <c r="C411" s="71">
        <v>30158209</v>
      </c>
    </row>
    <row r="412" spans="1:3" ht="15.75" customHeight="1" x14ac:dyDescent="0.25">
      <c r="A412" s="16">
        <v>70946981</v>
      </c>
      <c r="B412" s="38" t="s">
        <v>482</v>
      </c>
      <c r="C412" s="71">
        <v>12405197</v>
      </c>
    </row>
    <row r="413" spans="1:3" ht="32.25" customHeight="1" x14ac:dyDescent="0.25">
      <c r="A413" s="14">
        <v>60869097</v>
      </c>
      <c r="B413" s="58" t="s">
        <v>483</v>
      </c>
      <c r="C413" s="71">
        <v>46154099</v>
      </c>
    </row>
    <row r="414" spans="1:3" ht="15.75" customHeight="1" x14ac:dyDescent="0.25">
      <c r="A414" s="17">
        <v>70841098</v>
      </c>
      <c r="B414" s="36" t="s">
        <v>484</v>
      </c>
      <c r="C414" s="71">
        <v>10642388</v>
      </c>
    </row>
    <row r="415" spans="1:3" ht="15.75" customHeight="1" x14ac:dyDescent="0.25">
      <c r="A415" s="14">
        <v>63289920</v>
      </c>
      <c r="B415" s="58" t="s">
        <v>485</v>
      </c>
      <c r="C415" s="71">
        <v>36434441</v>
      </c>
    </row>
    <row r="416" spans="1:3" ht="15.75" customHeight="1" x14ac:dyDescent="0.25">
      <c r="A416" s="14">
        <v>70834814</v>
      </c>
      <c r="B416" s="36" t="s">
        <v>486</v>
      </c>
      <c r="C416" s="71">
        <v>10215680</v>
      </c>
    </row>
    <row r="417" spans="1:3" ht="15.75" customHeight="1" x14ac:dyDescent="0.25">
      <c r="A417" s="14">
        <v>70520208</v>
      </c>
      <c r="B417" s="36" t="s">
        <v>487</v>
      </c>
      <c r="C417" s="71">
        <v>7293828</v>
      </c>
    </row>
    <row r="418" spans="1:3" ht="15.75" customHeight="1" x14ac:dyDescent="0.25">
      <c r="A418" s="14">
        <v>70842621</v>
      </c>
      <c r="B418" s="36" t="s">
        <v>488</v>
      </c>
      <c r="C418" s="71">
        <v>17825875</v>
      </c>
    </row>
    <row r="419" spans="1:3" ht="15.75" customHeight="1" thickBot="1" x14ac:dyDescent="0.3">
      <c r="A419" s="24">
        <v>60061821</v>
      </c>
      <c r="B419" s="44" t="s">
        <v>489</v>
      </c>
      <c r="C419" s="72">
        <v>21443337</v>
      </c>
    </row>
    <row r="420" spans="1:3" ht="33" customHeight="1" thickBot="1" x14ac:dyDescent="0.3">
      <c r="A420" s="7"/>
      <c r="B420" s="54" t="s">
        <v>490</v>
      </c>
      <c r="C420" s="8">
        <f>SUM(C405:C419)</f>
        <v>327372464</v>
      </c>
    </row>
    <row r="421" spans="1:3" ht="15.75" customHeight="1" x14ac:dyDescent="0.25">
      <c r="A421" s="23">
        <v>60076135</v>
      </c>
      <c r="B421" s="47" t="s">
        <v>491</v>
      </c>
      <c r="C421" s="70">
        <v>45848189</v>
      </c>
    </row>
    <row r="422" spans="1:3" ht="15.75" customHeight="1" x14ac:dyDescent="0.25">
      <c r="A422" s="14">
        <v>60076101</v>
      </c>
      <c r="B422" s="36" t="s">
        <v>492</v>
      </c>
      <c r="C422" s="71">
        <v>40863665</v>
      </c>
    </row>
    <row r="423" spans="1:3" ht="15.75" customHeight="1" x14ac:dyDescent="0.25">
      <c r="A423" s="14">
        <v>60075775</v>
      </c>
      <c r="B423" s="36" t="s">
        <v>493</v>
      </c>
      <c r="C423" s="71">
        <v>52127935</v>
      </c>
    </row>
    <row r="424" spans="1:3" ht="15.75" customHeight="1" x14ac:dyDescent="0.25">
      <c r="A424" s="14">
        <v>62534408</v>
      </c>
      <c r="B424" s="36" t="s">
        <v>494</v>
      </c>
      <c r="C424" s="71">
        <v>19299631</v>
      </c>
    </row>
    <row r="425" spans="1:3" ht="15.75" customHeight="1" x14ac:dyDescent="0.25">
      <c r="A425" s="14">
        <v>60076062</v>
      </c>
      <c r="B425" s="36" t="s">
        <v>495</v>
      </c>
      <c r="C425" s="71">
        <v>19441835</v>
      </c>
    </row>
    <row r="426" spans="1:3" ht="15.75" customHeight="1" x14ac:dyDescent="0.25">
      <c r="A426" s="15" t="s">
        <v>496</v>
      </c>
      <c r="B426" s="36" t="s">
        <v>497</v>
      </c>
      <c r="C426" s="71">
        <v>51325656</v>
      </c>
    </row>
    <row r="427" spans="1:3" ht="15.75" customHeight="1" x14ac:dyDescent="0.25">
      <c r="A427" s="16">
        <v>60816767</v>
      </c>
      <c r="B427" s="38" t="s">
        <v>498</v>
      </c>
      <c r="C427" s="71">
        <v>40898685</v>
      </c>
    </row>
    <row r="428" spans="1:3" ht="15.75" customHeight="1" x14ac:dyDescent="0.25">
      <c r="A428" s="16">
        <v>60816945</v>
      </c>
      <c r="B428" s="38" t="s">
        <v>499</v>
      </c>
      <c r="C428" s="71">
        <v>29765181</v>
      </c>
    </row>
    <row r="429" spans="1:3" ht="15.75" customHeight="1" x14ac:dyDescent="0.25">
      <c r="A429" s="16">
        <v>60816929</v>
      </c>
      <c r="B429" s="38" t="s">
        <v>500</v>
      </c>
      <c r="C429" s="71">
        <v>23174216</v>
      </c>
    </row>
    <row r="430" spans="1:3" ht="15.75" customHeight="1" x14ac:dyDescent="0.25">
      <c r="A430" s="17">
        <v>60869020</v>
      </c>
      <c r="B430" s="36" t="s">
        <v>501</v>
      </c>
      <c r="C430" s="71">
        <v>52277903</v>
      </c>
    </row>
    <row r="431" spans="1:3" ht="15.75" customHeight="1" x14ac:dyDescent="0.25">
      <c r="A431" s="17">
        <v>60869046</v>
      </c>
      <c r="B431" s="36" t="s">
        <v>502</v>
      </c>
      <c r="C431" s="71">
        <v>14310109</v>
      </c>
    </row>
    <row r="432" spans="1:3" ht="15.75" customHeight="1" x14ac:dyDescent="0.25">
      <c r="A432" s="17">
        <v>60096136</v>
      </c>
      <c r="B432" s="36" t="s">
        <v>503</v>
      </c>
      <c r="C432" s="71">
        <v>24881621</v>
      </c>
    </row>
    <row r="433" spans="1:3" ht="15.75" customHeight="1" x14ac:dyDescent="0.25">
      <c r="A433" s="18" t="s">
        <v>504</v>
      </c>
      <c r="B433" s="36" t="s">
        <v>505</v>
      </c>
      <c r="C433" s="71">
        <v>30827014</v>
      </c>
    </row>
    <row r="434" spans="1:3" ht="15.75" customHeight="1" x14ac:dyDescent="0.25">
      <c r="A434" s="14">
        <v>60650443</v>
      </c>
      <c r="B434" s="36" t="s">
        <v>506</v>
      </c>
      <c r="C434" s="71">
        <v>51106958</v>
      </c>
    </row>
    <row r="435" spans="1:3" ht="15.75" customHeight="1" x14ac:dyDescent="0.25">
      <c r="A435" s="14">
        <v>60061812</v>
      </c>
      <c r="B435" s="36" t="s">
        <v>507</v>
      </c>
      <c r="C435" s="71">
        <v>54765022</v>
      </c>
    </row>
    <row r="436" spans="1:3" ht="15.75" customHeight="1" thickBot="1" x14ac:dyDescent="0.3">
      <c r="A436" s="24">
        <v>60064765</v>
      </c>
      <c r="B436" s="44" t="s">
        <v>508</v>
      </c>
      <c r="C436" s="72">
        <v>25085629</v>
      </c>
    </row>
    <row r="437" spans="1:3" ht="15.75" customHeight="1" thickBot="1" x14ac:dyDescent="0.3">
      <c r="A437" s="7"/>
      <c r="B437" s="46" t="s">
        <v>509</v>
      </c>
      <c r="C437" s="8">
        <f>SUM(C421:C436)</f>
        <v>575999249</v>
      </c>
    </row>
    <row r="438" spans="1:3" ht="15.75" x14ac:dyDescent="0.25">
      <c r="A438" s="23">
        <v>60076046</v>
      </c>
      <c r="B438" s="47" t="s">
        <v>510</v>
      </c>
      <c r="C438" s="70">
        <v>31649549</v>
      </c>
    </row>
    <row r="439" spans="1:3" ht="48.75" customHeight="1" x14ac:dyDescent="0.25">
      <c r="A439" s="14">
        <v>60075911</v>
      </c>
      <c r="B439" s="58" t="s">
        <v>511</v>
      </c>
      <c r="C439" s="71">
        <v>73792455</v>
      </c>
    </row>
    <row r="440" spans="1:3" ht="31.5" customHeight="1" x14ac:dyDescent="0.25">
      <c r="A440" s="14">
        <v>60075970</v>
      </c>
      <c r="B440" s="58" t="s">
        <v>512</v>
      </c>
      <c r="C440" s="71">
        <v>44480545</v>
      </c>
    </row>
    <row r="441" spans="1:3" ht="15.75" x14ac:dyDescent="0.25">
      <c r="A441" s="14">
        <v>60076089</v>
      </c>
      <c r="B441" s="36" t="s">
        <v>513</v>
      </c>
      <c r="C441" s="71">
        <v>49091977</v>
      </c>
    </row>
    <row r="442" spans="1:3" ht="32.25" customHeight="1" x14ac:dyDescent="0.25">
      <c r="A442" s="18" t="s">
        <v>514</v>
      </c>
      <c r="B442" s="58" t="s">
        <v>515</v>
      </c>
      <c r="C442" s="71">
        <v>82835898</v>
      </c>
    </row>
    <row r="443" spans="1:3" ht="15.75" x14ac:dyDescent="0.25">
      <c r="A443" s="18" t="s">
        <v>516</v>
      </c>
      <c r="B443" s="36" t="s">
        <v>517</v>
      </c>
      <c r="C443" s="71">
        <v>103032078</v>
      </c>
    </row>
    <row r="444" spans="1:3" ht="15.75" x14ac:dyDescent="0.25">
      <c r="A444" s="14">
        <v>75050081</v>
      </c>
      <c r="B444" s="36" t="s">
        <v>518</v>
      </c>
      <c r="C444" s="71">
        <v>30433796</v>
      </c>
    </row>
    <row r="445" spans="1:3" ht="32.25" customHeight="1" x14ac:dyDescent="0.25">
      <c r="A445" s="17">
        <v>60084286</v>
      </c>
      <c r="B445" s="58" t="s">
        <v>519</v>
      </c>
      <c r="C445" s="71">
        <v>30759730</v>
      </c>
    </row>
    <row r="446" spans="1:3" ht="32.25" customHeight="1" x14ac:dyDescent="0.25">
      <c r="A446" s="17">
        <v>60821221</v>
      </c>
      <c r="B446" s="58" t="s">
        <v>520</v>
      </c>
      <c r="C446" s="71">
        <v>30904796</v>
      </c>
    </row>
    <row r="447" spans="1:3" ht="32.25" customHeight="1" x14ac:dyDescent="0.25">
      <c r="A447" s="19">
        <v>60816759</v>
      </c>
      <c r="B447" s="59" t="s">
        <v>521</v>
      </c>
      <c r="C447" s="71">
        <v>22063657</v>
      </c>
    </row>
    <row r="448" spans="1:3" ht="32.25" customHeight="1" x14ac:dyDescent="0.25">
      <c r="A448" s="20" t="s">
        <v>522</v>
      </c>
      <c r="B448" s="59" t="s">
        <v>523</v>
      </c>
      <c r="C448" s="71">
        <v>58247047</v>
      </c>
    </row>
    <row r="449" spans="1:3" ht="15.75" customHeight="1" x14ac:dyDescent="0.25">
      <c r="A449" s="21" t="s">
        <v>524</v>
      </c>
      <c r="B449" s="38" t="s">
        <v>525</v>
      </c>
      <c r="C449" s="71">
        <v>20097771</v>
      </c>
    </row>
    <row r="450" spans="1:3" ht="32.25" customHeight="1" x14ac:dyDescent="0.25">
      <c r="A450" s="19">
        <v>60816899</v>
      </c>
      <c r="B450" s="59" t="s">
        <v>526</v>
      </c>
      <c r="C450" s="71">
        <v>41047813</v>
      </c>
    </row>
    <row r="451" spans="1:3" ht="32.25" customHeight="1" x14ac:dyDescent="0.25">
      <c r="A451" s="17">
        <v>60869089</v>
      </c>
      <c r="B451" s="58" t="s">
        <v>527</v>
      </c>
      <c r="C451" s="71">
        <v>21197219</v>
      </c>
    </row>
    <row r="452" spans="1:3" ht="15.75" customHeight="1" x14ac:dyDescent="0.25">
      <c r="A452" s="17">
        <v>60869054</v>
      </c>
      <c r="B452" s="36" t="s">
        <v>528</v>
      </c>
      <c r="C452" s="71">
        <v>23965172</v>
      </c>
    </row>
    <row r="453" spans="1:3" ht="15.75" customHeight="1" x14ac:dyDescent="0.25">
      <c r="A453" s="15" t="s">
        <v>529</v>
      </c>
      <c r="B453" s="36" t="s">
        <v>530</v>
      </c>
      <c r="C453" s="71">
        <v>24147827</v>
      </c>
    </row>
    <row r="454" spans="1:3" ht="15.75" customHeight="1" x14ac:dyDescent="0.25">
      <c r="A454" s="17">
        <v>60869038</v>
      </c>
      <c r="B454" s="36" t="s">
        <v>531</v>
      </c>
      <c r="C454" s="71">
        <v>40056279</v>
      </c>
    </row>
    <row r="455" spans="1:3" ht="32.25" customHeight="1" x14ac:dyDescent="0.25">
      <c r="A455" s="17">
        <v>60869861</v>
      </c>
      <c r="B455" s="58" t="s">
        <v>532</v>
      </c>
      <c r="C455" s="71">
        <v>42867192</v>
      </c>
    </row>
    <row r="456" spans="1:3" ht="32.25" customHeight="1" x14ac:dyDescent="0.25">
      <c r="A456" s="18" t="s">
        <v>533</v>
      </c>
      <c r="B456" s="58" t="s">
        <v>534</v>
      </c>
      <c r="C456" s="71">
        <v>38841696</v>
      </c>
    </row>
    <row r="457" spans="1:3" ht="15.75" customHeight="1" x14ac:dyDescent="0.25">
      <c r="A457" s="14">
        <v>60650494</v>
      </c>
      <c r="B457" s="36" t="s">
        <v>535</v>
      </c>
      <c r="C457" s="71">
        <v>55460130</v>
      </c>
    </row>
    <row r="458" spans="1:3" ht="32.25" customHeight="1" x14ac:dyDescent="0.25">
      <c r="A458" s="14">
        <v>60650478</v>
      </c>
      <c r="B458" s="58" t="s">
        <v>536</v>
      </c>
      <c r="C458" s="71">
        <v>42930185</v>
      </c>
    </row>
    <row r="459" spans="1:3" ht="15.75" customHeight="1" x14ac:dyDescent="0.25">
      <c r="A459" s="14">
        <v>60650486</v>
      </c>
      <c r="B459" s="36" t="s">
        <v>537</v>
      </c>
      <c r="C459" s="71">
        <v>27345438</v>
      </c>
    </row>
    <row r="460" spans="1:3" ht="32.25" customHeight="1" x14ac:dyDescent="0.25">
      <c r="A460" s="14">
        <v>60650770</v>
      </c>
      <c r="B460" s="58" t="s">
        <v>538</v>
      </c>
      <c r="C460" s="71">
        <v>30152081</v>
      </c>
    </row>
    <row r="461" spans="1:3" ht="32.25" customHeight="1" x14ac:dyDescent="0.25">
      <c r="A461" s="14">
        <v>72549581</v>
      </c>
      <c r="B461" s="58" t="s">
        <v>539</v>
      </c>
      <c r="C461" s="71">
        <v>92917624</v>
      </c>
    </row>
    <row r="462" spans="1:3" ht="32.25" customHeight="1" x14ac:dyDescent="0.25">
      <c r="A462" s="14">
        <v>60064790</v>
      </c>
      <c r="B462" s="58" t="s">
        <v>540</v>
      </c>
      <c r="C462" s="71">
        <v>28526531</v>
      </c>
    </row>
    <row r="463" spans="1:3" ht="15.75" customHeight="1" x14ac:dyDescent="0.25">
      <c r="A463" s="14">
        <v>60061863</v>
      </c>
      <c r="B463" s="36" t="s">
        <v>541</v>
      </c>
      <c r="C463" s="71">
        <v>71026968</v>
      </c>
    </row>
    <row r="464" spans="1:3" ht="15.75" customHeight="1" x14ac:dyDescent="0.25">
      <c r="A464" s="18" t="s">
        <v>542</v>
      </c>
      <c r="B464" s="36" t="s">
        <v>543</v>
      </c>
      <c r="C464" s="71">
        <v>32440091</v>
      </c>
    </row>
    <row r="465" spans="1:3" ht="15.75" customHeight="1" x14ac:dyDescent="0.25">
      <c r="A465" s="14">
        <v>60061880</v>
      </c>
      <c r="B465" s="36" t="s">
        <v>544</v>
      </c>
      <c r="C465" s="71">
        <v>38052729</v>
      </c>
    </row>
    <row r="466" spans="1:3" ht="32.25" customHeight="1" x14ac:dyDescent="0.25">
      <c r="A466" s="14">
        <v>60064781</v>
      </c>
      <c r="B466" s="58" t="s">
        <v>545</v>
      </c>
      <c r="C466" s="71">
        <v>31123372</v>
      </c>
    </row>
    <row r="467" spans="1:3" ht="32.25" customHeight="1" x14ac:dyDescent="0.25">
      <c r="A467" s="14">
        <v>60061855</v>
      </c>
      <c r="B467" s="58" t="s">
        <v>546</v>
      </c>
      <c r="C467" s="71">
        <v>33591670</v>
      </c>
    </row>
    <row r="468" spans="1:3" ht="15.75" customHeight="1" thickBot="1" x14ac:dyDescent="0.3">
      <c r="A468" s="24">
        <v>72549572</v>
      </c>
      <c r="B468" s="44" t="s">
        <v>547</v>
      </c>
      <c r="C468" s="72">
        <v>68512295</v>
      </c>
    </row>
    <row r="469" spans="1:3" ht="15.75" customHeight="1" thickBot="1" x14ac:dyDescent="0.3">
      <c r="A469" s="7"/>
      <c r="B469" s="46" t="s">
        <v>548</v>
      </c>
      <c r="C469" s="8">
        <f>SUM(C438:C468)</f>
        <v>1361591611</v>
      </c>
    </row>
    <row r="470" spans="1:3" ht="30.75" customHeight="1" x14ac:dyDescent="0.25">
      <c r="A470" s="73" t="s">
        <v>549</v>
      </c>
      <c r="B470" s="62" t="s">
        <v>550</v>
      </c>
      <c r="C470" s="70">
        <v>159003200</v>
      </c>
    </row>
    <row r="471" spans="1:3" ht="15.75" customHeight="1" x14ac:dyDescent="0.25">
      <c r="A471" s="18" t="s">
        <v>551</v>
      </c>
      <c r="B471" s="36" t="s">
        <v>552</v>
      </c>
      <c r="C471" s="71">
        <v>35827522</v>
      </c>
    </row>
    <row r="472" spans="1:3" ht="30" customHeight="1" x14ac:dyDescent="0.25">
      <c r="A472" s="14">
        <v>60077590</v>
      </c>
      <c r="B472" s="58" t="s">
        <v>553</v>
      </c>
      <c r="C472" s="71">
        <v>70432563</v>
      </c>
    </row>
    <row r="473" spans="1:3" ht="15.75" customHeight="1" x14ac:dyDescent="0.25">
      <c r="A473" s="18" t="s">
        <v>554</v>
      </c>
      <c r="B473" s="36" t="s">
        <v>555</v>
      </c>
      <c r="C473" s="71">
        <v>73690746</v>
      </c>
    </row>
    <row r="474" spans="1:3" ht="30.75" customHeight="1" x14ac:dyDescent="0.25">
      <c r="A474" s="18" t="s">
        <v>556</v>
      </c>
      <c r="B474" s="58" t="s">
        <v>557</v>
      </c>
      <c r="C474" s="71">
        <v>58286806</v>
      </c>
    </row>
    <row r="475" spans="1:3" ht="15.75" customHeight="1" x14ac:dyDescent="0.25">
      <c r="A475" s="18" t="s">
        <v>558</v>
      </c>
      <c r="B475" s="36" t="s">
        <v>559</v>
      </c>
      <c r="C475" s="71">
        <v>22394736</v>
      </c>
    </row>
    <row r="476" spans="1:3" ht="15.75" customHeight="1" x14ac:dyDescent="0.25">
      <c r="A476" s="14">
        <v>75050111</v>
      </c>
      <c r="B476" s="36" t="s">
        <v>560</v>
      </c>
      <c r="C476" s="71">
        <v>53354322</v>
      </c>
    </row>
    <row r="477" spans="1:3" ht="15.75" customHeight="1" x14ac:dyDescent="0.25">
      <c r="A477" s="18" t="s">
        <v>561</v>
      </c>
      <c r="B477" s="36" t="s">
        <v>562</v>
      </c>
      <c r="C477" s="71">
        <v>54292581</v>
      </c>
    </row>
    <row r="478" spans="1:3" ht="15.75" customHeight="1" x14ac:dyDescent="0.25">
      <c r="A478" s="17">
        <v>13503308</v>
      </c>
      <c r="B478" s="36" t="s">
        <v>563</v>
      </c>
      <c r="C478" s="71">
        <v>23180890</v>
      </c>
    </row>
    <row r="479" spans="1:3" ht="15.75" customHeight="1" x14ac:dyDescent="0.25">
      <c r="A479" s="16">
        <v>14450917</v>
      </c>
      <c r="B479" s="38" t="s">
        <v>564</v>
      </c>
      <c r="C479" s="71">
        <v>23181302</v>
      </c>
    </row>
    <row r="480" spans="1:3" ht="15.75" customHeight="1" x14ac:dyDescent="0.25">
      <c r="A480" s="20" t="s">
        <v>565</v>
      </c>
      <c r="B480" s="38" t="s">
        <v>566</v>
      </c>
      <c r="C480" s="71">
        <v>43350645</v>
      </c>
    </row>
    <row r="481" spans="1:3" ht="32.25" customHeight="1" x14ac:dyDescent="0.25">
      <c r="A481" s="18" t="s">
        <v>567</v>
      </c>
      <c r="B481" s="58" t="s">
        <v>568</v>
      </c>
      <c r="C481" s="71">
        <v>42010649</v>
      </c>
    </row>
    <row r="482" spans="1:3" ht="15.75" customHeight="1" x14ac:dyDescent="0.25">
      <c r="A482" s="17">
        <v>14450402</v>
      </c>
      <c r="B482" s="36" t="s">
        <v>569</v>
      </c>
      <c r="C482" s="71">
        <v>20703607</v>
      </c>
    </row>
    <row r="483" spans="1:3" ht="15.75" customHeight="1" x14ac:dyDescent="0.25">
      <c r="A483" s="15" t="s">
        <v>570</v>
      </c>
      <c r="B483" s="36" t="s">
        <v>571</v>
      </c>
      <c r="C483" s="71">
        <v>108988534</v>
      </c>
    </row>
    <row r="484" spans="1:3" ht="15.75" customHeight="1" x14ac:dyDescent="0.25">
      <c r="A484" s="15" t="s">
        <v>572</v>
      </c>
      <c r="B484" s="36" t="s">
        <v>573</v>
      </c>
      <c r="C484" s="71">
        <v>54347916</v>
      </c>
    </row>
    <row r="485" spans="1:3" ht="15.75" customHeight="1" x14ac:dyDescent="0.25">
      <c r="A485" s="18" t="s">
        <v>574</v>
      </c>
      <c r="B485" s="36" t="s">
        <v>575</v>
      </c>
      <c r="C485" s="71">
        <v>33108043</v>
      </c>
    </row>
    <row r="486" spans="1:3" ht="15.75" customHeight="1" x14ac:dyDescent="0.25">
      <c r="A486" s="18" t="s">
        <v>576</v>
      </c>
      <c r="B486" s="36" t="s">
        <v>577</v>
      </c>
      <c r="C486" s="71">
        <v>35078241</v>
      </c>
    </row>
    <row r="487" spans="1:3" ht="31.5" customHeight="1" x14ac:dyDescent="0.25">
      <c r="A487" s="14">
        <v>75050099</v>
      </c>
      <c r="B487" s="58" t="s">
        <v>578</v>
      </c>
      <c r="C487" s="71">
        <v>90958422</v>
      </c>
    </row>
    <row r="488" spans="1:3" ht="32.25" customHeight="1" thickBot="1" x14ac:dyDescent="0.3">
      <c r="A488" s="24">
        <v>12907731</v>
      </c>
      <c r="B488" s="63" t="s">
        <v>579</v>
      </c>
      <c r="C488" s="72">
        <v>84676949</v>
      </c>
    </row>
    <row r="489" spans="1:3" ht="32.25" customHeight="1" thickBot="1" x14ac:dyDescent="0.3">
      <c r="A489" s="7"/>
      <c r="B489" s="54" t="s">
        <v>455</v>
      </c>
      <c r="C489" s="64">
        <f>SUM(C470:C488)</f>
        <v>1086867674</v>
      </c>
    </row>
    <row r="490" spans="1:3" ht="15.75" customHeight="1" thickBot="1" x14ac:dyDescent="0.3">
      <c r="A490" s="22">
        <v>60075902</v>
      </c>
      <c r="B490" s="61" t="s">
        <v>580</v>
      </c>
      <c r="C490" s="74">
        <v>49096669</v>
      </c>
    </row>
    <row r="491" spans="1:3" ht="15.75" customHeight="1" thickBot="1" x14ac:dyDescent="0.3">
      <c r="A491" s="7"/>
      <c r="B491" s="46" t="s">
        <v>581</v>
      </c>
      <c r="C491" s="64">
        <f>SUM(C490)</f>
        <v>49096669</v>
      </c>
    </row>
    <row r="492" spans="1:3" ht="15.75" customHeight="1" x14ac:dyDescent="0.25">
      <c r="A492" s="75">
        <v>60076127</v>
      </c>
      <c r="B492" s="45" t="s">
        <v>582</v>
      </c>
      <c r="C492" s="76">
        <v>14715832</v>
      </c>
    </row>
    <row r="493" spans="1:3" ht="32.25" customHeight="1" x14ac:dyDescent="0.25">
      <c r="A493" s="77">
        <v>60084413</v>
      </c>
      <c r="B493" s="60" t="s">
        <v>583</v>
      </c>
      <c r="C493" s="78">
        <v>31262711</v>
      </c>
    </row>
    <row r="494" spans="1:3" ht="15.75" customHeight="1" x14ac:dyDescent="0.25">
      <c r="A494" s="77">
        <v>60869071</v>
      </c>
      <c r="B494" s="41" t="s">
        <v>584</v>
      </c>
      <c r="C494" s="78">
        <v>10969969</v>
      </c>
    </row>
    <row r="495" spans="1:3" ht="15.75" customHeight="1" x14ac:dyDescent="0.25">
      <c r="A495" s="77">
        <v>63284383</v>
      </c>
      <c r="B495" s="41" t="s">
        <v>585</v>
      </c>
      <c r="C495" s="78">
        <v>14522977</v>
      </c>
    </row>
    <row r="496" spans="1:3" ht="32.25" customHeight="1" x14ac:dyDescent="0.25">
      <c r="A496" s="77">
        <v>60650737</v>
      </c>
      <c r="B496" s="60" t="s">
        <v>586</v>
      </c>
      <c r="C496" s="78">
        <v>22573767</v>
      </c>
    </row>
    <row r="497" spans="1:3" ht="15.75" customHeight="1" thickBot="1" x14ac:dyDescent="0.3">
      <c r="A497" s="79">
        <v>70535779</v>
      </c>
      <c r="B497" s="65" t="s">
        <v>587</v>
      </c>
      <c r="C497" s="80">
        <v>27503632</v>
      </c>
    </row>
    <row r="498" spans="1:3" ht="15.75" customHeight="1" thickBot="1" x14ac:dyDescent="0.3">
      <c r="A498" s="7"/>
      <c r="B498" s="46" t="s">
        <v>588</v>
      </c>
      <c r="C498" s="64">
        <f>SUM(C492:C497)</f>
        <v>121548888</v>
      </c>
    </row>
    <row r="499" spans="1:3" ht="15.75" customHeight="1" thickBot="1" x14ac:dyDescent="0.3">
      <c r="A499" s="22">
        <v>75050072</v>
      </c>
      <c r="B499" s="61" t="s">
        <v>589</v>
      </c>
      <c r="C499" s="74">
        <v>62539598</v>
      </c>
    </row>
    <row r="500" spans="1:3" ht="15.75" customHeight="1" thickBot="1" x14ac:dyDescent="0.3">
      <c r="A500" s="7"/>
      <c r="B500" s="46" t="s">
        <v>590</v>
      </c>
      <c r="C500" s="64">
        <f>SUM(C499)</f>
        <v>62539598</v>
      </c>
    </row>
    <row r="501" spans="1:3" ht="16.5" customHeight="1" x14ac:dyDescent="0.25">
      <c r="A501" s="23">
        <v>60077646</v>
      </c>
      <c r="B501" s="47" t="s">
        <v>591</v>
      </c>
      <c r="C501" s="76">
        <v>17458256</v>
      </c>
    </row>
    <row r="502" spans="1:3" ht="15.75" customHeight="1" thickBot="1" x14ac:dyDescent="0.3">
      <c r="A502" s="24">
        <v>60077611</v>
      </c>
      <c r="B502" s="44" t="s">
        <v>592</v>
      </c>
      <c r="C502" s="80">
        <v>13247915</v>
      </c>
    </row>
    <row r="503" spans="1:3" ht="15.75" customHeight="1" thickBot="1" x14ac:dyDescent="0.3">
      <c r="A503" s="7"/>
      <c r="B503" s="46" t="s">
        <v>593</v>
      </c>
      <c r="C503" s="64">
        <f>SUM(C501:C502)</f>
        <v>30706171</v>
      </c>
    </row>
    <row r="504" spans="1:3" ht="15.75" customHeight="1" x14ac:dyDescent="0.25">
      <c r="A504" s="23">
        <v>60076551</v>
      </c>
      <c r="B504" s="47" t="s">
        <v>594</v>
      </c>
      <c r="C504" s="76">
        <v>31953293</v>
      </c>
    </row>
    <row r="505" spans="1:3" ht="15.75" customHeight="1" x14ac:dyDescent="0.25">
      <c r="A505" s="18" t="s">
        <v>595</v>
      </c>
      <c r="B505" s="36" t="s">
        <v>596</v>
      </c>
      <c r="C505" s="78">
        <v>33812755</v>
      </c>
    </row>
    <row r="506" spans="1:3" ht="15.75" customHeight="1" x14ac:dyDescent="0.25">
      <c r="A506" s="14">
        <v>60076534</v>
      </c>
      <c r="B506" s="36" t="s">
        <v>597</v>
      </c>
      <c r="C506" s="78">
        <v>19459874</v>
      </c>
    </row>
    <row r="507" spans="1:3" ht="15.75" customHeight="1" x14ac:dyDescent="0.25">
      <c r="A507" s="17">
        <v>60084375</v>
      </c>
      <c r="B507" s="36" t="s">
        <v>598</v>
      </c>
      <c r="C507" s="78">
        <v>27766643</v>
      </c>
    </row>
    <row r="508" spans="1:3" ht="15.75" customHeight="1" x14ac:dyDescent="0.25">
      <c r="A508" s="17">
        <v>60084294</v>
      </c>
      <c r="B508" s="36" t="s">
        <v>599</v>
      </c>
      <c r="C508" s="78">
        <v>12399298</v>
      </c>
    </row>
    <row r="509" spans="1:3" ht="15.75" customHeight="1" x14ac:dyDescent="0.25">
      <c r="A509" s="17">
        <v>60084359</v>
      </c>
      <c r="B509" s="36" t="s">
        <v>600</v>
      </c>
      <c r="C509" s="78">
        <v>6619453</v>
      </c>
    </row>
    <row r="510" spans="1:3" ht="15.75" customHeight="1" x14ac:dyDescent="0.25">
      <c r="A510" s="17">
        <v>60816902</v>
      </c>
      <c r="B510" s="36" t="s">
        <v>601</v>
      </c>
      <c r="C510" s="78">
        <v>18632850</v>
      </c>
    </row>
    <row r="511" spans="1:3" ht="15.75" customHeight="1" x14ac:dyDescent="0.25">
      <c r="A511" s="16">
        <v>60816830</v>
      </c>
      <c r="B511" s="38" t="s">
        <v>602</v>
      </c>
      <c r="C511" s="78">
        <v>16556808</v>
      </c>
    </row>
    <row r="512" spans="1:3" ht="33" customHeight="1" x14ac:dyDescent="0.25">
      <c r="A512" s="19">
        <v>60816821</v>
      </c>
      <c r="B512" s="59" t="s">
        <v>603</v>
      </c>
      <c r="C512" s="78">
        <v>24907557</v>
      </c>
    </row>
    <row r="513" spans="1:3" ht="15.75" customHeight="1" x14ac:dyDescent="0.25">
      <c r="A513" s="17">
        <v>60869950</v>
      </c>
      <c r="B513" s="36" t="s">
        <v>604</v>
      </c>
      <c r="C513" s="78">
        <v>22908364</v>
      </c>
    </row>
    <row r="514" spans="1:3" ht="15.75" customHeight="1" x14ac:dyDescent="0.25">
      <c r="A514" s="17">
        <v>60869968</v>
      </c>
      <c r="B514" s="36" t="s">
        <v>605</v>
      </c>
      <c r="C514" s="78">
        <v>12899120</v>
      </c>
    </row>
    <row r="515" spans="1:3" ht="15.75" customHeight="1" x14ac:dyDescent="0.25">
      <c r="A515" s="17">
        <v>70841101</v>
      </c>
      <c r="B515" s="36" t="s">
        <v>606</v>
      </c>
      <c r="C515" s="78">
        <v>14452920</v>
      </c>
    </row>
    <row r="516" spans="1:3" ht="15.75" customHeight="1" x14ac:dyDescent="0.25">
      <c r="A516" s="17">
        <v>70841080</v>
      </c>
      <c r="B516" s="36" t="s">
        <v>607</v>
      </c>
      <c r="C516" s="78">
        <v>14504738</v>
      </c>
    </row>
    <row r="517" spans="1:3" ht="15.75" customHeight="1" x14ac:dyDescent="0.25">
      <c r="A517" s="14">
        <v>70834792</v>
      </c>
      <c r="B517" s="36" t="s">
        <v>608</v>
      </c>
      <c r="C517" s="78">
        <v>11967372</v>
      </c>
    </row>
    <row r="518" spans="1:3" ht="15.75" customHeight="1" x14ac:dyDescent="0.25">
      <c r="A518" s="14">
        <v>60650745</v>
      </c>
      <c r="B518" s="36" t="s">
        <v>609</v>
      </c>
      <c r="C518" s="78">
        <v>21772224</v>
      </c>
    </row>
    <row r="519" spans="1:3" ht="15.75" customHeight="1" x14ac:dyDescent="0.25">
      <c r="A519" s="14">
        <v>70835560</v>
      </c>
      <c r="B519" s="36" t="s">
        <v>610</v>
      </c>
      <c r="C519" s="78">
        <v>12665829</v>
      </c>
    </row>
    <row r="520" spans="1:3" ht="15.75" customHeight="1" x14ac:dyDescent="0.25">
      <c r="A520" s="14">
        <v>70836001</v>
      </c>
      <c r="B520" s="36" t="s">
        <v>611</v>
      </c>
      <c r="C520" s="78">
        <v>10822636</v>
      </c>
    </row>
    <row r="521" spans="1:3" ht="15.75" customHeight="1" x14ac:dyDescent="0.25">
      <c r="A521" s="14">
        <v>70840628</v>
      </c>
      <c r="B521" s="36" t="s">
        <v>612</v>
      </c>
      <c r="C521" s="78">
        <v>22260470</v>
      </c>
    </row>
    <row r="522" spans="1:3" ht="15.75" customHeight="1" x14ac:dyDescent="0.25">
      <c r="A522" s="14">
        <v>70848335</v>
      </c>
      <c r="B522" s="36" t="s">
        <v>613</v>
      </c>
      <c r="C522" s="78">
        <v>7234765</v>
      </c>
    </row>
    <row r="523" spans="1:3" ht="15.75" customHeight="1" x14ac:dyDescent="0.25">
      <c r="A523" s="14">
        <v>70520232</v>
      </c>
      <c r="B523" s="36" t="s">
        <v>614</v>
      </c>
      <c r="C523" s="78">
        <v>18754915</v>
      </c>
    </row>
    <row r="524" spans="1:3" ht="15.75" customHeight="1" x14ac:dyDescent="0.25">
      <c r="A524" s="14">
        <v>70842531</v>
      </c>
      <c r="B524" s="36" t="s">
        <v>615</v>
      </c>
      <c r="C524" s="78">
        <v>9455461</v>
      </c>
    </row>
    <row r="525" spans="1:3" ht="15.75" customHeight="1" thickBot="1" x14ac:dyDescent="0.3">
      <c r="A525" s="24">
        <v>70840636</v>
      </c>
      <c r="B525" s="44" t="s">
        <v>616</v>
      </c>
      <c r="C525" s="80">
        <v>5981476</v>
      </c>
    </row>
    <row r="526" spans="1:3" ht="15.75" customHeight="1" thickBot="1" x14ac:dyDescent="0.3">
      <c r="A526" s="7"/>
      <c r="B526" s="46" t="s">
        <v>467</v>
      </c>
      <c r="C526" s="64">
        <f>SUM(C504:C525)</f>
        <v>377788821</v>
      </c>
    </row>
    <row r="527" spans="1:3" ht="15.75" customHeight="1" x14ac:dyDescent="0.25">
      <c r="A527" s="23">
        <v>60077638</v>
      </c>
      <c r="B527" s="47" t="s">
        <v>617</v>
      </c>
      <c r="C527" s="76">
        <v>14483099</v>
      </c>
    </row>
    <row r="528" spans="1:3" ht="15.75" customHeight="1" x14ac:dyDescent="0.25">
      <c r="A528" s="15" t="s">
        <v>618</v>
      </c>
      <c r="B528" s="36" t="s">
        <v>619</v>
      </c>
      <c r="C528" s="78">
        <v>8512530</v>
      </c>
    </row>
    <row r="529" spans="1:3" ht="15.75" customHeight="1" x14ac:dyDescent="0.25">
      <c r="A529" s="17">
        <v>42409152</v>
      </c>
      <c r="B529" s="36" t="s">
        <v>620</v>
      </c>
      <c r="C529" s="78">
        <v>11789408</v>
      </c>
    </row>
    <row r="530" spans="1:3" ht="15.75" customHeight="1" x14ac:dyDescent="0.25">
      <c r="A530" s="17">
        <v>60869941</v>
      </c>
      <c r="B530" s="36" t="s">
        <v>621</v>
      </c>
      <c r="C530" s="78">
        <v>12373875</v>
      </c>
    </row>
    <row r="531" spans="1:3" ht="15.75" customHeight="1" x14ac:dyDescent="0.25">
      <c r="A531" s="17">
        <v>75044498</v>
      </c>
      <c r="B531" s="36" t="s">
        <v>622</v>
      </c>
      <c r="C531" s="78">
        <v>13433474</v>
      </c>
    </row>
    <row r="532" spans="1:3" ht="15.75" customHeight="1" x14ac:dyDescent="0.25">
      <c r="A532" s="14">
        <v>47254891</v>
      </c>
      <c r="B532" s="36" t="s">
        <v>623</v>
      </c>
      <c r="C532" s="78">
        <v>2596611</v>
      </c>
    </row>
    <row r="533" spans="1:3" ht="15.75" customHeight="1" x14ac:dyDescent="0.25">
      <c r="A533" s="14">
        <v>60650834</v>
      </c>
      <c r="B533" s="36" t="s">
        <v>624</v>
      </c>
      <c r="C533" s="78">
        <v>10182734</v>
      </c>
    </row>
    <row r="534" spans="1:3" ht="15.75" customHeight="1" thickBot="1" x14ac:dyDescent="0.3">
      <c r="A534" s="24">
        <v>60061847</v>
      </c>
      <c r="B534" s="44" t="s">
        <v>625</v>
      </c>
      <c r="C534" s="80">
        <v>11967183</v>
      </c>
    </row>
    <row r="535" spans="1:3" ht="15.75" customHeight="1" thickBot="1" x14ac:dyDescent="0.3">
      <c r="A535" s="7"/>
      <c r="B535" s="46" t="s">
        <v>469</v>
      </c>
      <c r="C535" s="64">
        <f>SUM(C527:C534)</f>
        <v>85338914</v>
      </c>
    </row>
    <row r="536" spans="1:3" ht="15.75" customHeight="1" x14ac:dyDescent="0.25">
      <c r="A536" s="25"/>
      <c r="B536" s="33" t="s">
        <v>470</v>
      </c>
      <c r="C536" s="29">
        <f>SUM(C535,C526,C503,C500,C498,C491,C489,C469,C437,C420,C404,C402)</f>
        <v>4104740080</v>
      </c>
    </row>
    <row r="537" spans="1:3" ht="15.75" customHeight="1" x14ac:dyDescent="0.25">
      <c r="B537" s="34"/>
    </row>
  </sheetData>
  <mergeCells count="1">
    <mergeCell ref="A2:C2"/>
  </mergeCells>
  <conditionalFormatting sqref="A401:B401 A403:B403 A405:B419 A438:B468 A490:B490 A499:B499 A501:B502 A504:B525 A527:B534">
    <cfRule type="cellIs" dxfId="17" priority="1" stopIfTrue="1" operator="equal">
      <formula>4322</formula>
    </cfRule>
    <cfRule type="cellIs" dxfId="16" priority="2" stopIfTrue="1" operator="equal">
      <formula>3421</formula>
    </cfRule>
    <cfRule type="cellIs" dxfId="15" priority="3" stopIfTrue="1" operator="equal">
      <formula>3131</formula>
    </cfRule>
    <cfRule type="cellIs" dxfId="14" priority="4" stopIfTrue="1" operator="equal">
      <formula>3147</formula>
    </cfRule>
    <cfRule type="cellIs" dxfId="13" priority="5" stopIfTrue="1" operator="equal">
      <formula>3146</formula>
    </cfRule>
    <cfRule type="cellIs" dxfId="12" priority="6" stopIfTrue="1" operator="equal">
      <formula>3142</formula>
    </cfRule>
    <cfRule type="cellIs" dxfId="11" priority="7" stopIfTrue="1" operator="equal">
      <formula>3126</formula>
    </cfRule>
    <cfRule type="cellIs" dxfId="10" priority="8" stopIfTrue="1" operator="equal">
      <formula>3123</formula>
    </cfRule>
    <cfRule type="cellIs" dxfId="9" priority="9" stopIfTrue="1" operator="equal">
      <formula>3122</formula>
    </cfRule>
  </conditionalFormatting>
  <conditionalFormatting sqref="A421:B436 A470:B488">
    <cfRule type="cellIs" dxfId="8" priority="10" stopIfTrue="1" operator="equal">
      <formula>4322</formula>
    </cfRule>
    <cfRule type="cellIs" dxfId="7" priority="11" stopIfTrue="1" operator="equal">
      <formula>3421</formula>
    </cfRule>
    <cfRule type="cellIs" dxfId="6" priority="12" stopIfTrue="1" operator="equal">
      <formula>3131</formula>
    </cfRule>
    <cfRule type="cellIs" dxfId="5" priority="13" stopIfTrue="1" operator="equal">
      <formula>3147</formula>
    </cfRule>
    <cfRule type="cellIs" dxfId="4" priority="14" stopIfTrue="1" operator="equal">
      <formula>3146</formula>
    </cfRule>
    <cfRule type="cellIs" dxfId="3" priority="15" stopIfTrue="1" operator="equal">
      <formula>3142</formula>
    </cfRule>
    <cfRule type="cellIs" dxfId="2" priority="16" stopIfTrue="1" operator="equal">
      <formula>3126</formula>
    </cfRule>
    <cfRule type="cellIs" dxfId="1" priority="17" stopIfTrue="1" operator="equal">
      <formula>3123</formula>
    </cfRule>
    <cfRule type="cellIs" dxfId="0" priority="18" stopIfTrue="1" operator="equal">
      <formula>3122</formula>
    </cfRule>
  </conditionalFormatting>
  <pageMargins left="0.31496062992125984" right="0.31496062992125984" top="0.78740157480314965" bottom="0.78740157480314965" header="0.31496062992125984" footer="0"/>
  <pageSetup paperSize="9" orientation="portrait" r:id="rId1"/>
  <headerFooter>
    <oddFooter>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Rozpis rozpočtu 2024</vt:lpstr>
      <vt:lpstr>'Příloha Rozpis rozpočtu 2024'!Oblast_tisku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Gryczová Marie</dc:creator>
  <cp:lastModifiedBy>Lomský Radek</cp:lastModifiedBy>
  <cp:lastPrinted>2024-03-18T10:27:18Z</cp:lastPrinted>
  <dcterms:created xsi:type="dcterms:W3CDTF">2015-06-05T18:19:34Z</dcterms:created>
  <dcterms:modified xsi:type="dcterms:W3CDTF">2024-03-18T11:12:55Z</dcterms:modified>
</cp:coreProperties>
</file>