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da_zastupitelstvo\2024\vyúčtování 2023\"/>
    </mc:Choice>
  </mc:AlternateContent>
  <xr:revisionPtr revIDLastSave="0" documentId="13_ncr:1_{9A63973C-E782-437D-A85C-AECEE1E479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8" l="1"/>
  <c r="B41" i="8" s="1"/>
  <c r="D21" i="8" l="1"/>
  <c r="C21" i="8"/>
  <c r="B21" i="8"/>
  <c r="E20" i="8"/>
  <c r="E19" i="8"/>
  <c r="E18" i="8"/>
  <c r="E17" i="8"/>
  <c r="E16" i="8"/>
  <c r="E15" i="8"/>
  <c r="E14" i="8"/>
  <c r="E13" i="8"/>
  <c r="E12" i="8"/>
  <c r="E21" i="8" l="1"/>
  <c r="E26" i="8" s="1"/>
</calcChain>
</file>

<file path=xl/sharedStrings.xml><?xml version="1.0" encoding="utf-8"?>
<sst xmlns="http://schemas.openxmlformats.org/spreadsheetml/2006/main" count="33" uniqueCount="32">
  <si>
    <t>Oblast ČB: GW BUS a.s.*</t>
  </si>
  <si>
    <t>Oblast Tábor: Busline Jčk*</t>
  </si>
  <si>
    <t>Oblast JH: ČSAD AUTOBUSY Č. Budějovice a.s.*</t>
  </si>
  <si>
    <t>Oblast ČK: ČSAD AUTOBUSY Č. Budějovice a.s.*</t>
  </si>
  <si>
    <t>Oblast PT: ČSAD AUTOBUSY Č. Budějovice a.s.*</t>
  </si>
  <si>
    <t>Oblast ST: ČSAD AUTOBUSY Č. Budějovice a.s.*</t>
  </si>
  <si>
    <t>Oblast PI: ČSAD AUTOBUSY Č. Budějovice a.s.*</t>
  </si>
  <si>
    <t>Dopravce/smluvní strana</t>
  </si>
  <si>
    <t>Sdružení měst a obcí okresu Tábor**</t>
  </si>
  <si>
    <t>doplatek kompenzace za dopravní výkon v Kč hrazený Jihočeským krajem</t>
  </si>
  <si>
    <t>kompenzace Jihočeského kraje CELKEM</t>
  </si>
  <si>
    <t>kompenzace náhrad v Kč hrazených Jihočeským krajem (vjezdy AN, mýto, poplatky IDS)</t>
  </si>
  <si>
    <t>Kompenzace dopravcům/smluvním stranám veřejné linkové dopravy za rok 2023 celkem:</t>
  </si>
  <si>
    <t>Přehled vyúčtování kompenzací JčK dopravcům/smluvním stranám ve veřejné linkové osobní dopravě za rok 2023</t>
  </si>
  <si>
    <t>smluvní strana</t>
  </si>
  <si>
    <t>Z toho bylo uhrazeno v r. 2022:</t>
  </si>
  <si>
    <t>Z toho bylo uhrazeno v r. 2024:</t>
  </si>
  <si>
    <t>Město Strakonice**</t>
  </si>
  <si>
    <t>Město Jindřichův Hradec*</t>
  </si>
  <si>
    <t>Město Český Krumlov*</t>
  </si>
  <si>
    <t>Město Strakonice*</t>
  </si>
  <si>
    <t>Přijem Jihočeského kraje za protarifovací ztrátu IDS JH, ST a ČK za rok 2023 celkem:</t>
  </si>
  <si>
    <t>Z toho bylo přijato v r. 2024:</t>
  </si>
  <si>
    <t>Tabulka č.1: Přehled vyúčtování kompenzací JčK ve veřejné linkové dopravě za období 1. 1. 2023 - 31. 12. 2023
Veřejnoprávní smlouvy o zajištění veřejné služby v přepravě cestujících v aglomeraci Táborska a Strakonice - vyúčtování 1.1.2023-31.12.2023</t>
  </si>
  <si>
    <t>příjem protarifovací ztráty od měst za rok 2023</t>
  </si>
  <si>
    <t>C E L K E M</t>
  </si>
  <si>
    <t>Tabulka č.2: Smlouvy o závazku převzít povinnost k úhradě protarifovací ztráty v rámci zapojení dopravce VLD JčK do systému IDS JH, ST, ČK - vyúčtování 1. 1. 2023 - 31. 12. 2023
Veřejnoprávní smlouvy o zajištění veřejné služby v přepravě cestujících v aglomeraci Táborska a Strakonice - vyúčtování 1.1.2023-31.12.2023</t>
  </si>
  <si>
    <t>zálohové platby na rok 2023</t>
  </si>
  <si>
    <t>* vyúčtování 1.1.2023-31.12.2023 (doplatky kompenzace a kompenzace náhrad proběhly na základě vystavených faktur dopravce)</t>
  </si>
  <si>
    <t>** vyúčtování 1.1.2023-31.12.2023 (roční doplatky kompenzace proběhly na základě vystavených faktur městy)</t>
  </si>
  <si>
    <t>* vyúčtování 1.1.2023-31.12.2023 (příjem z protarifovací ztráty proběhl na základě vystavených faktur Jihočeským krajem)</t>
  </si>
  <si>
    <t>Příloha č. 3 návrhu č. 153/ZK/24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</si>
</sst>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0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sz val="11"/>
      <color rgb="FF7030A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5" fontId="7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8" fillId="0" borderId="1" xfId="0" applyFont="1" applyBorder="1"/>
    <xf numFmtId="0" fontId="10" fillId="0" borderId="0" xfId="0" applyFont="1"/>
    <xf numFmtId="44" fontId="5" fillId="2" borderId="1" xfId="1" applyFont="1" applyFill="1" applyBorder="1" applyAlignment="1">
      <alignment horizontal="right"/>
    </xf>
    <xf numFmtId="44" fontId="5" fillId="2" borderId="1" xfId="1" applyFont="1" applyFill="1" applyBorder="1"/>
    <xf numFmtId="44" fontId="5" fillId="0" borderId="1" xfId="1" applyFont="1" applyBorder="1"/>
    <xf numFmtId="44" fontId="8" fillId="0" borderId="1" xfId="1" applyFont="1" applyBorder="1" applyAlignment="1">
      <alignment horizontal="right" wrapText="1"/>
    </xf>
    <xf numFmtId="44" fontId="8" fillId="0" borderId="1" xfId="1" applyFont="1" applyBorder="1"/>
    <xf numFmtId="44" fontId="9" fillId="2" borderId="1" xfId="1" applyFont="1" applyFill="1" applyBorder="1"/>
    <xf numFmtId="44" fontId="0" fillId="0" borderId="1" xfId="1" applyFont="1" applyBorder="1"/>
    <xf numFmtId="0" fontId="2" fillId="0" borderId="0" xfId="0" applyFont="1" applyAlignment="1">
      <alignment vertical="center" wrapText="1"/>
    </xf>
    <xf numFmtId="44" fontId="2" fillId="0" borderId="1" xfId="1" applyFont="1" applyBorder="1"/>
    <xf numFmtId="0" fontId="9" fillId="0" borderId="1" xfId="0" applyFont="1" applyBorder="1"/>
    <xf numFmtId="0" fontId="11" fillId="0" borderId="1" xfId="0" applyFont="1" applyBorder="1"/>
    <xf numFmtId="44" fontId="11" fillId="0" borderId="1" xfId="1" applyFont="1" applyFill="1" applyBorder="1"/>
    <xf numFmtId="44" fontId="9" fillId="0" borderId="1" xfId="1" applyFont="1" applyFill="1" applyBorder="1"/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FC30-AFC7-40E8-8223-854B62CD64A8}">
  <dimension ref="A1:E42"/>
  <sheetViews>
    <sheetView tabSelected="1" zoomScale="76" zoomScaleNormal="76" workbookViewId="0">
      <selection activeCell="J17" sqref="J17"/>
    </sheetView>
  </sheetViews>
  <sheetFormatPr defaultRowHeight="12.75" x14ac:dyDescent="0.2"/>
  <cols>
    <col min="1" max="1" width="126.28515625" customWidth="1"/>
    <col min="2" max="2" width="45.42578125" customWidth="1"/>
    <col min="3" max="4" width="40.7109375" customWidth="1"/>
    <col min="5" max="5" width="35.140625" bestFit="1" customWidth="1"/>
  </cols>
  <sheetData>
    <row r="1" spans="1:5" ht="14.25" x14ac:dyDescent="0.2">
      <c r="A1" s="30" t="s">
        <v>31</v>
      </c>
      <c r="B1" s="30"/>
      <c r="C1" s="30"/>
      <c r="D1" s="30"/>
      <c r="E1" s="30"/>
    </row>
    <row r="2" spans="1:5" x14ac:dyDescent="0.2">
      <c r="A2" s="1"/>
      <c r="B2" s="1"/>
      <c r="C2" s="1"/>
      <c r="D2" s="1"/>
    </row>
    <row r="3" spans="1:5" ht="18.75" x14ac:dyDescent="0.3">
      <c r="A3" s="31" t="s">
        <v>13</v>
      </c>
      <c r="B3" s="31"/>
      <c r="C3" s="31"/>
      <c r="D3" s="31"/>
    </row>
    <row r="4" spans="1:5" ht="15" x14ac:dyDescent="0.2">
      <c r="A4" s="32"/>
      <c r="B4" s="32"/>
      <c r="C4" s="32"/>
    </row>
    <row r="5" spans="1:5" ht="15" x14ac:dyDescent="0.2">
      <c r="A5" s="4"/>
      <c r="B5" s="4"/>
      <c r="C5" s="4"/>
    </row>
    <row r="6" spans="1:5" x14ac:dyDescent="0.2">
      <c r="A6" s="5"/>
      <c r="B6" s="8"/>
      <c r="C6" s="9"/>
      <c r="D6" s="9"/>
    </row>
    <row r="8" spans="1:5" x14ac:dyDescent="0.2">
      <c r="A8" s="29" t="s">
        <v>23</v>
      </c>
      <c r="B8" s="29"/>
      <c r="C8" s="29"/>
      <c r="D8" s="29"/>
      <c r="E8" s="29"/>
    </row>
    <row r="9" spans="1:5" ht="14.25" x14ac:dyDescent="0.2">
      <c r="A9" s="5"/>
      <c r="B9" s="6"/>
      <c r="C9" s="7"/>
      <c r="D9" s="7"/>
    </row>
    <row r="10" spans="1:5" x14ac:dyDescent="0.2">
      <c r="A10" s="33" t="s">
        <v>7</v>
      </c>
      <c r="B10" s="33" t="s">
        <v>27</v>
      </c>
      <c r="C10" s="28" t="s">
        <v>9</v>
      </c>
      <c r="D10" s="33" t="s">
        <v>11</v>
      </c>
      <c r="E10" s="28" t="s">
        <v>10</v>
      </c>
    </row>
    <row r="11" spans="1:5" x14ac:dyDescent="0.2">
      <c r="A11" s="34"/>
      <c r="B11" s="34"/>
      <c r="C11" s="35"/>
      <c r="D11" s="34"/>
      <c r="E11" s="28"/>
    </row>
    <row r="12" spans="1:5" x14ac:dyDescent="0.2">
      <c r="A12" s="10" t="s">
        <v>0</v>
      </c>
      <c r="B12" s="13">
        <v>99249652</v>
      </c>
      <c r="C12" s="14">
        <v>24329271.009999998</v>
      </c>
      <c r="D12" s="14">
        <v>15520076.150000002</v>
      </c>
      <c r="E12" s="17">
        <f t="shared" ref="E12:E20" si="0">SUM(B12:D12)</f>
        <v>139098999.16</v>
      </c>
    </row>
    <row r="13" spans="1:5" x14ac:dyDescent="0.2">
      <c r="A13" s="10" t="s">
        <v>1</v>
      </c>
      <c r="B13" s="13">
        <v>76591656</v>
      </c>
      <c r="C13" s="14">
        <v>15313605.219999997</v>
      </c>
      <c r="D13" s="14">
        <v>9595387.0100000016</v>
      </c>
      <c r="E13" s="17">
        <f t="shared" si="0"/>
        <v>101500648.23</v>
      </c>
    </row>
    <row r="14" spans="1:5" x14ac:dyDescent="0.2">
      <c r="A14" s="10" t="s">
        <v>2</v>
      </c>
      <c r="B14" s="13">
        <v>107844904</v>
      </c>
      <c r="C14" s="14">
        <v>24962630.75</v>
      </c>
      <c r="D14" s="14">
        <v>16121047.589999998</v>
      </c>
      <c r="E14" s="17">
        <f t="shared" si="0"/>
        <v>148928582.34</v>
      </c>
    </row>
    <row r="15" spans="1:5" x14ac:dyDescent="0.2">
      <c r="A15" s="10" t="s">
        <v>3</v>
      </c>
      <c r="B15" s="13">
        <v>54452496</v>
      </c>
      <c r="C15" s="14">
        <v>9821178.5999999996</v>
      </c>
      <c r="D15" s="14">
        <v>10050859</v>
      </c>
      <c r="E15" s="17">
        <f t="shared" si="0"/>
        <v>74324533.599999994</v>
      </c>
    </row>
    <row r="16" spans="1:5" x14ac:dyDescent="0.2">
      <c r="A16" s="10" t="s">
        <v>4</v>
      </c>
      <c r="B16" s="13">
        <v>62722740</v>
      </c>
      <c r="C16" s="14">
        <v>17775255.709999997</v>
      </c>
      <c r="D16" s="14">
        <v>8427063.7700000014</v>
      </c>
      <c r="E16" s="17">
        <f t="shared" si="0"/>
        <v>88925059.479999989</v>
      </c>
    </row>
    <row r="17" spans="1:5" x14ac:dyDescent="0.2">
      <c r="A17" s="10" t="s">
        <v>5</v>
      </c>
      <c r="B17" s="13">
        <v>68256686</v>
      </c>
      <c r="C17" s="14">
        <v>16638743.449999999</v>
      </c>
      <c r="D17" s="14">
        <v>8362082.7599999998</v>
      </c>
      <c r="E17" s="17">
        <f t="shared" si="0"/>
        <v>93257512.210000008</v>
      </c>
    </row>
    <row r="18" spans="1:5" x14ac:dyDescent="0.2">
      <c r="A18" s="10" t="s">
        <v>6</v>
      </c>
      <c r="B18" s="13">
        <v>65711884</v>
      </c>
      <c r="C18" s="14">
        <v>15145492.420000002</v>
      </c>
      <c r="D18" s="14">
        <v>7927651.879999999</v>
      </c>
      <c r="E18" s="17">
        <f t="shared" si="0"/>
        <v>88785028.299999997</v>
      </c>
    </row>
    <row r="19" spans="1:5" x14ac:dyDescent="0.2">
      <c r="A19" s="10" t="s">
        <v>8</v>
      </c>
      <c r="B19" s="13">
        <v>10477512</v>
      </c>
      <c r="C19" s="14">
        <v>3327076.26</v>
      </c>
      <c r="D19" s="15">
        <v>0</v>
      </c>
      <c r="E19" s="17">
        <f t="shared" si="0"/>
        <v>13804588.26</v>
      </c>
    </row>
    <row r="20" spans="1:5" x14ac:dyDescent="0.2">
      <c r="A20" s="10" t="s">
        <v>17</v>
      </c>
      <c r="B20" s="13">
        <v>190128</v>
      </c>
      <c r="C20" s="14">
        <v>1878.18</v>
      </c>
      <c r="D20" s="15">
        <v>0</v>
      </c>
      <c r="E20" s="17">
        <f t="shared" si="0"/>
        <v>192006.18</v>
      </c>
    </row>
    <row r="21" spans="1:5" x14ac:dyDescent="0.2">
      <c r="A21" s="11" t="s">
        <v>25</v>
      </c>
      <c r="B21" s="16">
        <f>SUM(B12:B20)</f>
        <v>545497658</v>
      </c>
      <c r="C21" s="16">
        <f t="shared" ref="C21:D21" si="1">SUM(C12:C20)</f>
        <v>127315131.60000001</v>
      </c>
      <c r="D21" s="16">
        <f t="shared" si="1"/>
        <v>76004168.159999996</v>
      </c>
      <c r="E21" s="16">
        <f t="shared" ref="E21" si="2">SUM(E12:E20)</f>
        <v>748816957.75999999</v>
      </c>
    </row>
    <row r="22" spans="1:5" x14ac:dyDescent="0.2">
      <c r="A22" s="12" t="s">
        <v>28</v>
      </c>
      <c r="B22" s="8"/>
      <c r="C22" s="8"/>
      <c r="D22" s="8"/>
    </row>
    <row r="23" spans="1:5" x14ac:dyDescent="0.2">
      <c r="A23" s="12" t="s">
        <v>29</v>
      </c>
      <c r="B23" s="8"/>
      <c r="C23" s="8"/>
      <c r="D23" s="8"/>
    </row>
    <row r="26" spans="1:5" ht="15.75" x14ac:dyDescent="0.25">
      <c r="A26" s="26" t="s">
        <v>12</v>
      </c>
      <c r="B26" s="27"/>
      <c r="C26" s="27"/>
      <c r="D26" s="27"/>
      <c r="E26" s="25">
        <f>E21</f>
        <v>748816957.75999999</v>
      </c>
    </row>
    <row r="27" spans="1:5" ht="15" x14ac:dyDescent="0.2">
      <c r="A27" s="36" t="s">
        <v>15</v>
      </c>
      <c r="B27" s="36"/>
      <c r="C27" s="36"/>
      <c r="D27" s="36"/>
      <c r="E27" s="24">
        <v>5790408</v>
      </c>
    </row>
    <row r="28" spans="1:5" ht="15" x14ac:dyDescent="0.2">
      <c r="A28" s="36" t="s">
        <v>16</v>
      </c>
      <c r="B28" s="36"/>
      <c r="C28" s="36"/>
      <c r="D28" s="36"/>
      <c r="E28" s="24">
        <v>26048450.140000001</v>
      </c>
    </row>
    <row r="31" spans="1:5" ht="13.15" customHeight="1" x14ac:dyDescent="0.2">
      <c r="A31" s="29" t="s">
        <v>26</v>
      </c>
      <c r="B31" s="29"/>
      <c r="C31" s="20"/>
      <c r="D31" s="20"/>
    </row>
    <row r="33" spans="1:2" x14ac:dyDescent="0.2">
      <c r="A33" s="28" t="s">
        <v>14</v>
      </c>
      <c r="B33" s="28" t="s">
        <v>24</v>
      </c>
    </row>
    <row r="34" spans="1:2" x14ac:dyDescent="0.2">
      <c r="A34" s="28"/>
      <c r="B34" s="28"/>
    </row>
    <row r="35" spans="1:2" x14ac:dyDescent="0.2">
      <c r="A35" s="2" t="s">
        <v>18</v>
      </c>
      <c r="B35" s="19">
        <v>286020</v>
      </c>
    </row>
    <row r="36" spans="1:2" x14ac:dyDescent="0.2">
      <c r="A36" s="2" t="s">
        <v>20</v>
      </c>
      <c r="B36" s="19">
        <v>273714</v>
      </c>
    </row>
    <row r="37" spans="1:2" x14ac:dyDescent="0.2">
      <c r="A37" s="2" t="s">
        <v>19</v>
      </c>
      <c r="B37" s="19">
        <v>103610</v>
      </c>
    </row>
    <row r="38" spans="1:2" x14ac:dyDescent="0.2">
      <c r="A38" s="3" t="s">
        <v>25</v>
      </c>
      <c r="B38" s="21">
        <f>SUM(B35:B37)</f>
        <v>663344</v>
      </c>
    </row>
    <row r="39" spans="1:2" x14ac:dyDescent="0.2">
      <c r="A39" s="12" t="s">
        <v>30</v>
      </c>
    </row>
    <row r="41" spans="1:2" ht="15.75" x14ac:dyDescent="0.25">
      <c r="A41" s="22" t="s">
        <v>21</v>
      </c>
      <c r="B41" s="18">
        <f>B38</f>
        <v>663344</v>
      </c>
    </row>
    <row r="42" spans="1:2" ht="15" x14ac:dyDescent="0.2">
      <c r="A42" s="23" t="s">
        <v>22</v>
      </c>
      <c r="B42" s="24">
        <v>143120</v>
      </c>
    </row>
  </sheetData>
  <mergeCells count="15">
    <mergeCell ref="A26:D26"/>
    <mergeCell ref="A33:A34"/>
    <mergeCell ref="B33:B34"/>
    <mergeCell ref="A31:B31"/>
    <mergeCell ref="A1:E1"/>
    <mergeCell ref="A3:D3"/>
    <mergeCell ref="A4:C4"/>
    <mergeCell ref="A8:E8"/>
    <mergeCell ref="A10:A11"/>
    <mergeCell ref="B10:B11"/>
    <mergeCell ref="C10:C11"/>
    <mergeCell ref="D10:D11"/>
    <mergeCell ref="E10:E11"/>
    <mergeCell ref="A27:D27"/>
    <mergeCell ref="A28:D28"/>
  </mergeCells>
  <pageMargins left="0.70866141732283472" right="0.70866141732283472" top="0.78740157480314965" bottom="0.78740157480314965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sedivy</dc:creator>
  <cp:lastModifiedBy>Šedivý Petr</cp:lastModifiedBy>
  <cp:lastPrinted>2024-04-02T06:30:06Z</cp:lastPrinted>
  <dcterms:created xsi:type="dcterms:W3CDTF">2003-07-16T06:59:06Z</dcterms:created>
  <dcterms:modified xsi:type="dcterms:W3CDTF">2024-04-04T10:55:20Z</dcterms:modified>
</cp:coreProperties>
</file>