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ckraj.sharepoint.com/sites/Share_KU_users/Sdilene dokumenty/DTM_JCK/_DTM_JCK_2_vlna/03_Schvaleni_RK_ZK/1_RK_Schvaleni_projektu_26-10-2023/"/>
    </mc:Choice>
  </mc:AlternateContent>
  <xr:revisionPtr revIDLastSave="2" documentId="8_{86637F2E-3193-4958-82C9-D034A65AB7A2}" xr6:coauthVersionLast="47" xr6:coauthVersionMax="47" xr10:uidLastSave="{A763160B-5899-4ADC-A2DE-A1CB811C1ADB}"/>
  <bookViews>
    <workbookView xWindow="375" yWindow="825" windowWidth="36765" windowHeight="221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1" l="1"/>
  <c r="L49" i="1"/>
  <c r="L51" i="1"/>
  <c r="L48" i="1"/>
  <c r="L46" i="1"/>
  <c r="F52" i="1"/>
  <c r="F47" i="1"/>
  <c r="L53" i="1"/>
</calcChain>
</file>

<file path=xl/sharedStrings.xml><?xml version="1.0" encoding="utf-8"?>
<sst xmlns="http://schemas.openxmlformats.org/spreadsheetml/2006/main" count="72" uniqueCount="62">
  <si>
    <t xml:space="preserve">                                </t>
  </si>
  <si>
    <t>Příloha č. 1 k SM/115/ZK</t>
  </si>
  <si>
    <t xml:space="preserve">Formulář evropského projektu </t>
  </si>
  <si>
    <t>Název projektu:</t>
  </si>
  <si>
    <t>Věcné zaměření projektu:</t>
  </si>
  <si>
    <t>Rozvoj Digitální technické mapy Jihočeského kraje</t>
  </si>
  <si>
    <t>Aktivity projektu:</t>
  </si>
  <si>
    <t>Dotační titul:</t>
  </si>
  <si>
    <t>Národní plán obnovy, Digitální vysokokapacitní sítě
V. VÝZVA</t>
  </si>
  <si>
    <t>Předpokládané datum podání žádosti do dotačního titulu EU:</t>
  </si>
  <si>
    <t>Odpovědné místo:</t>
  </si>
  <si>
    <t>OREG</t>
  </si>
  <si>
    <t xml:space="preserve">Žadatel o prostředky z dotačního titulu EU: </t>
  </si>
  <si>
    <t>Jihočeský kraj</t>
  </si>
  <si>
    <t xml:space="preserve">Kontrolní pracovník: </t>
  </si>
  <si>
    <t>Vedoucí manažer projektu:</t>
  </si>
  <si>
    <t>Celkové výdaje projektu:</t>
  </si>
  <si>
    <t>Celkové nezpůsobilé výdaje projektu:</t>
  </si>
  <si>
    <t>Celkové způsobilé výdaje projektu:</t>
  </si>
  <si>
    <t>z toho: podíl vlastních prostředků žadatele</t>
  </si>
  <si>
    <t xml:space="preserve">           dotace JčK na kofinancování</t>
  </si>
  <si>
    <t xml:space="preserve">           podíl jiných nár. zdrojů financování: kdo (resort, státní fondy)</t>
  </si>
  <si>
    <t xml:space="preserve">           podíl evropských fondů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</si>
  <si>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</si>
  <si>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</si>
  <si>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</si>
  <si>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</si>
  <si>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</si>
  <si>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</t>
  </si>
  <si>
    <t>NE; nezpůsobilé výdaje</t>
  </si>
  <si>
    <t>Zdroj fin. prostředků na projektovou dokumentaci:</t>
  </si>
  <si>
    <t>Jiné zdroje - OREG</t>
  </si>
  <si>
    <t xml:space="preserve">Náklady na projektovou dokumentaci: </t>
  </si>
  <si>
    <t>Dělení finančního příslibu - časový rozpis - kofinancování/předfinancování/fin.nezpůsob.výdajů:</t>
  </si>
  <si>
    <t>Vlastní prostředky žadatele</t>
  </si>
  <si>
    <t>Invest. výdaje</t>
  </si>
  <si>
    <t>Neinvest. výdaje</t>
  </si>
  <si>
    <t>Celkové způsobilé výdaje INV</t>
  </si>
  <si>
    <t>Prostředky odpověd. odboru</t>
  </si>
  <si>
    <t>celkem</t>
  </si>
  <si>
    <t>Jiné zdroje - ORJ 20</t>
  </si>
  <si>
    <t>kofinancování</t>
  </si>
  <si>
    <t>Celkové nezpůsobilé výdaje</t>
  </si>
  <si>
    <t>předfinancování</t>
  </si>
  <si>
    <t>Nezpůsobilé INV</t>
  </si>
  <si>
    <t>(DPH + SW, riziko nezpůsobilosti dat atd.)</t>
  </si>
  <si>
    <t>Jiné zdroje - ostatní</t>
  </si>
  <si>
    <t>nezpůsob. výdaje</t>
  </si>
  <si>
    <t>Nezpůsobilé NEINV</t>
  </si>
  <si>
    <t>kontrolní součet NZV</t>
  </si>
  <si>
    <t>ANO; způsobilé výdaje</t>
  </si>
  <si>
    <t>ANO; nezpůsobilé výdaje</t>
  </si>
  <si>
    <t>Celkem</t>
  </si>
  <si>
    <t>NE; způsobilé 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</si>
  <si>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</si>
  <si>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</si>
  <si>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</si>
  <si>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Ing. arch. Petr Hornát, vedoucí OREG</t>
  </si>
  <si>
    <t>Ing. Romana Vačkářová</t>
  </si>
  <si>
    <t>1. etapa do 31.12.2024 - celkové výdaje 61 700 tis. Kč, 
2. etapa 1.1.2025 - 31.12.2025 - celkové výdaje 88269,413 tis. Kč.</t>
  </si>
  <si>
    <t>Pořízení dat základní prostorové situace (ZPS) 
a zmapování sítí dopravní a technické infrastruktury vybraných obcí (DTI)</t>
  </si>
  <si>
    <t>Pořízení dat ZPS, pořízení dat DTI vybraným obcím, kontrola měření a pořízených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</si>
</sst>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name val="Arial"/>
      <family val="2"/>
      <charset val="238"/>
    </font>
    <font>
      <sz val="10"/>
      <color theme="1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0" fontId="0" fillId="0" borderId="13" xfId="0" applyBorder="1"/>
    <xf numFmtId="0" fontId="0" fillId="0" borderId="0" xfId="0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13" xfId="0" applyFont="1" applyBorder="1"/>
    <xf numFmtId="0" fontId="2" fillId="0" borderId="16" xfId="0" applyFont="1" applyBorder="1" applyAlignment="1">
      <alignment wrapText="1"/>
    </xf>
    <xf numFmtId="0" fontId="0" fillId="0" borderId="17" xfId="0" applyBorder="1"/>
    <xf numFmtId="0" fontId="0" fillId="0" borderId="0" xfId="0" applyAlignment="1">
      <alignment vertical="center" wrapText="1"/>
    </xf>
    <xf numFmtId="0" fontId="0" fillId="0" borderId="18" xfId="0" applyBorder="1"/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/>
    <xf numFmtId="0" fontId="9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3" xfId="0" applyFont="1" applyBorder="1" applyAlignment="1">
      <alignment horizontal="center"/>
    </xf>
    <xf numFmtId="3" fontId="0" fillId="0" borderId="0" xfId="0" applyNumberFormat="1"/>
    <xf numFmtId="3" fontId="0" fillId="0" borderId="7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14" xfId="0" applyNumberFormat="1" applyBorder="1"/>
    <xf numFmtId="3" fontId="0" fillId="0" borderId="27" xfId="0" applyNumberFormat="1" applyBorder="1"/>
    <xf numFmtId="3" fontId="0" fillId="0" borderId="21" xfId="0" applyNumberFormat="1" applyBorder="1"/>
    <xf numFmtId="3" fontId="0" fillId="0" borderId="28" xfId="0" applyNumberFormat="1" applyBorder="1"/>
    <xf numFmtId="3" fontId="0" fillId="0" borderId="16" xfId="0" applyNumberFormat="1" applyBorder="1"/>
    <xf numFmtId="3" fontId="0" fillId="2" borderId="27" xfId="0" applyNumberFormat="1" applyFill="1" applyBorder="1"/>
    <xf numFmtId="3" fontId="0" fillId="2" borderId="0" xfId="0" applyNumberFormat="1" applyFill="1"/>
    <xf numFmtId="3" fontId="0" fillId="3" borderId="0" xfId="0" applyNumberFormat="1" applyFill="1"/>
    <xf numFmtId="3" fontId="0" fillId="3" borderId="28" xfId="0" applyNumberFormat="1" applyFill="1" applyBorder="1"/>
    <xf numFmtId="3" fontId="0" fillId="3" borderId="16" xfId="0" applyNumberFormat="1" applyFill="1" applyBorder="1"/>
    <xf numFmtId="3" fontId="0" fillId="4" borderId="24" xfId="0" applyNumberFormat="1" applyFill="1" applyBorder="1"/>
    <xf numFmtId="3" fontId="0" fillId="4" borderId="25" xfId="0" applyNumberFormat="1" applyFill="1" applyBorder="1"/>
    <xf numFmtId="3" fontId="0" fillId="4" borderId="0" xfId="0" applyNumberFormat="1" applyFill="1"/>
    <xf numFmtId="3" fontId="6" fillId="0" borderId="12" xfId="0" applyNumberFormat="1" applyFont="1" applyBorder="1" applyAlignment="1">
      <alignment horizontal="center" vertical="center"/>
    </xf>
    <xf numFmtId="17" fontId="0" fillId="0" borderId="5" xfId="0" applyNumberFormat="1" applyBorder="1"/>
    <xf numFmtId="0" fontId="0" fillId="2" borderId="4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0" xfId="0" applyFill="1"/>
    <xf numFmtId="0" fontId="0" fillId="2" borderId="5" xfId="0" applyFill="1" applyBorder="1"/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30" xfId="0" applyBorder="1"/>
    <xf numFmtId="0" fontId="0" fillId="0" borderId="11" xfId="0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3" fontId="11" fillId="4" borderId="24" xfId="0" applyNumberFormat="1" applyFont="1" applyFill="1" applyBorder="1" applyAlignment="1">
      <alignment horizontal="center"/>
    </xf>
    <xf numFmtId="3" fontId="11" fillId="4" borderId="25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3" fontId="0" fillId="2" borderId="2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0" xfId="0" applyBorder="1" applyAlignment="1">
      <alignment horizontal="left"/>
    </xf>
    <xf numFmtId="3" fontId="0" fillId="0" borderId="2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/>
    <xf numFmtId="3" fontId="0" fillId="4" borderId="29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3" fontId="0" fillId="0" borderId="29" xfId="0" applyNumberFormat="1" applyBorder="1"/>
    <xf numFmtId="0" fontId="0" fillId="5" borderId="36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0" fillId="5" borderId="37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40" xfId="0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0" fillId="2" borderId="2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7" fillId="0" borderId="3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zoomScaleNormal="100" workbookViewId="0">
      <selection activeCell="C5" sqref="C5:G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4.28515625" customWidth="1"/>
    <col min="7" max="7" width="13.85546875" customWidth="1"/>
    <col min="12" max="12" width="18.28515625" customWidth="1"/>
    <col min="14" max="14" width="26.85546875" customWidth="1"/>
  </cols>
  <sheetData>
    <row r="1" spans="1:7" s="41" customFormat="1" ht="19.5" thickBot="1" x14ac:dyDescent="0.35">
      <c r="A1" s="119" t="s">
        <v>0</v>
      </c>
      <c r="B1" s="119"/>
      <c r="C1" s="119"/>
      <c r="D1" s="119"/>
      <c r="E1" s="119"/>
      <c r="F1" s="119"/>
      <c r="G1" s="119"/>
    </row>
    <row r="2" spans="1:7" s="40" customFormat="1" ht="19.5" thickBot="1" x14ac:dyDescent="0.35">
      <c r="A2" s="39"/>
      <c r="B2" s="39"/>
      <c r="C2" s="39"/>
      <c r="D2" s="39"/>
      <c r="E2" s="42"/>
      <c r="F2" s="42" t="s">
        <v>1</v>
      </c>
      <c r="G2" s="42"/>
    </row>
    <row r="3" spans="1:7" ht="13.5" thickBot="1" x14ac:dyDescent="0.25">
      <c r="A3" s="78" t="s">
        <v>2</v>
      </c>
      <c r="B3" s="79"/>
      <c r="C3" s="79"/>
      <c r="D3" s="79"/>
      <c r="E3" s="79"/>
      <c r="F3" s="79"/>
      <c r="G3" s="80"/>
    </row>
    <row r="4" spans="1:7" ht="5.0999999999999996" customHeight="1" x14ac:dyDescent="0.2">
      <c r="A4" s="1"/>
      <c r="B4" s="2"/>
      <c r="C4" s="2"/>
      <c r="D4" s="2"/>
      <c r="E4" s="2"/>
      <c r="F4" s="2"/>
      <c r="G4" s="3"/>
    </row>
    <row r="5" spans="1:7" x14ac:dyDescent="0.2">
      <c r="A5" s="4" t="s">
        <v>3</v>
      </c>
      <c r="B5" s="5"/>
      <c r="C5" s="81" t="s">
        <v>5</v>
      </c>
      <c r="D5" s="82"/>
      <c r="E5" s="82"/>
      <c r="F5" s="82"/>
      <c r="G5" s="83"/>
    </row>
    <row r="6" spans="1:7" x14ac:dyDescent="0.2">
      <c r="A6" s="6"/>
      <c r="C6" s="84"/>
      <c r="D6" s="85"/>
      <c r="E6" s="85"/>
      <c r="F6" s="85"/>
      <c r="G6" s="86"/>
    </row>
    <row r="7" spans="1:7" ht="5.0999999999999996" customHeight="1" x14ac:dyDescent="0.2">
      <c r="A7" s="6"/>
      <c r="G7" s="7"/>
    </row>
    <row r="8" spans="1:7" x14ac:dyDescent="0.2">
      <c r="A8" s="23" t="s">
        <v>4</v>
      </c>
      <c r="B8" s="19"/>
      <c r="C8" s="96" t="s">
        <v>60</v>
      </c>
      <c r="D8" s="96"/>
      <c r="E8" s="96"/>
      <c r="F8" s="96"/>
      <c r="G8" s="97"/>
    </row>
    <row r="9" spans="1:7" x14ac:dyDescent="0.2">
      <c r="A9" s="6"/>
      <c r="C9" s="98"/>
      <c r="D9" s="98"/>
      <c r="E9" s="98"/>
      <c r="F9" s="98"/>
      <c r="G9" s="99"/>
    </row>
    <row r="10" spans="1:7" x14ac:dyDescent="0.2">
      <c r="A10" s="6"/>
      <c r="C10" s="98"/>
      <c r="D10" s="98"/>
      <c r="E10" s="98"/>
      <c r="F10" s="98"/>
      <c r="G10" s="99"/>
    </row>
    <row r="11" spans="1:7" ht="5.0999999999999996" customHeight="1" x14ac:dyDescent="0.2">
      <c r="A11" s="6"/>
      <c r="G11" s="7"/>
    </row>
    <row r="12" spans="1:7" x14ac:dyDescent="0.2">
      <c r="A12" s="63" t="s">
        <v>6</v>
      </c>
      <c r="B12" s="67"/>
      <c r="C12" s="87" t="s">
        <v>61</v>
      </c>
      <c r="D12" s="88"/>
      <c r="E12" s="88"/>
      <c r="F12" s="88"/>
      <c r="G12" s="89"/>
    </row>
    <row r="13" spans="1:7" x14ac:dyDescent="0.2">
      <c r="A13" s="6"/>
      <c r="C13" s="90"/>
      <c r="D13" s="91"/>
      <c r="E13" s="91"/>
      <c r="F13" s="91"/>
      <c r="G13" s="92"/>
    </row>
    <row r="14" spans="1:7" x14ac:dyDescent="0.2">
      <c r="A14" s="6"/>
      <c r="C14" s="90"/>
      <c r="D14" s="91"/>
      <c r="E14" s="91"/>
      <c r="F14" s="91"/>
      <c r="G14" s="92"/>
    </row>
    <row r="15" spans="1:7" x14ac:dyDescent="0.2">
      <c r="A15" s="6"/>
      <c r="C15" s="93"/>
      <c r="D15" s="94"/>
      <c r="E15" s="94"/>
      <c r="F15" s="94"/>
      <c r="G15" s="95"/>
    </row>
    <row r="16" spans="1:7" ht="5.0999999999999996" customHeight="1" x14ac:dyDescent="0.2">
      <c r="A16" s="6"/>
      <c r="G16" s="7"/>
    </row>
    <row r="17" spans="1:7" x14ac:dyDescent="0.2">
      <c r="A17" s="4" t="s">
        <v>7</v>
      </c>
      <c r="B17" s="8"/>
      <c r="C17" s="100" t="s">
        <v>8</v>
      </c>
      <c r="D17" s="72"/>
      <c r="E17" s="72"/>
      <c r="F17" s="72"/>
      <c r="G17" s="73"/>
    </row>
    <row r="18" spans="1:7" ht="5.0999999999999996" customHeight="1" x14ac:dyDescent="0.2">
      <c r="A18" s="6"/>
      <c r="G18" s="7"/>
    </row>
    <row r="19" spans="1:7" x14ac:dyDescent="0.2">
      <c r="A19" s="71" t="s">
        <v>9</v>
      </c>
      <c r="B19" s="72"/>
      <c r="C19" s="72"/>
      <c r="D19" s="72"/>
      <c r="E19" s="62">
        <v>45231</v>
      </c>
      <c r="F19" s="72"/>
      <c r="G19" s="73"/>
    </row>
    <row r="20" spans="1:7" ht="5.0999999999999996" customHeight="1" x14ac:dyDescent="0.2">
      <c r="A20" s="6"/>
      <c r="G20" s="7"/>
    </row>
    <row r="21" spans="1:7" x14ac:dyDescent="0.2">
      <c r="A21" s="4" t="s">
        <v>10</v>
      </c>
      <c r="B21" s="8"/>
      <c r="C21" s="74" t="s">
        <v>11</v>
      </c>
      <c r="D21" s="72"/>
      <c r="E21" s="72"/>
      <c r="F21" s="72"/>
      <c r="G21" s="73"/>
    </row>
    <row r="22" spans="1:7" ht="12.75" customHeight="1" x14ac:dyDescent="0.2">
      <c r="A22" s="75" t="s">
        <v>12</v>
      </c>
      <c r="B22" s="76"/>
      <c r="C22" s="77"/>
      <c r="D22" s="107" t="s">
        <v>13</v>
      </c>
      <c r="E22" s="108"/>
      <c r="F22" s="108"/>
      <c r="G22" s="109"/>
    </row>
    <row r="23" spans="1:7" x14ac:dyDescent="0.2">
      <c r="A23" s="63" t="s">
        <v>14</v>
      </c>
      <c r="B23" s="64"/>
      <c r="C23" s="19"/>
      <c r="D23" s="68" t="s">
        <v>57</v>
      </c>
      <c r="E23" s="69"/>
      <c r="F23" s="69"/>
      <c r="G23" s="70"/>
    </row>
    <row r="24" spans="1:7" ht="5.0999999999999996" customHeight="1" x14ac:dyDescent="0.2">
      <c r="A24" s="65"/>
      <c r="B24" s="66"/>
      <c r="G24" s="7"/>
    </row>
    <row r="25" spans="1:7" x14ac:dyDescent="0.2">
      <c r="A25" s="63" t="s">
        <v>15</v>
      </c>
      <c r="B25" s="67"/>
      <c r="C25" s="5"/>
      <c r="D25" s="117" t="s">
        <v>58</v>
      </c>
      <c r="E25" s="117"/>
      <c r="F25" s="117"/>
      <c r="G25" s="118"/>
    </row>
    <row r="26" spans="1:7" ht="5.0999999999999996" customHeight="1" thickBot="1" x14ac:dyDescent="0.25">
      <c r="A26" s="65"/>
      <c r="B26" s="66"/>
      <c r="G26" s="7"/>
    </row>
    <row r="27" spans="1:7" ht="13.5" thickBot="1" x14ac:dyDescent="0.25">
      <c r="A27" s="110" t="s">
        <v>16</v>
      </c>
      <c r="B27" s="104"/>
      <c r="C27" s="104"/>
      <c r="D27" s="104"/>
      <c r="E27" s="104"/>
      <c r="F27" s="115">
        <v>149969413</v>
      </c>
      <c r="G27" s="116"/>
    </row>
    <row r="28" spans="1:7" ht="13.5" thickBot="1" x14ac:dyDescent="0.25">
      <c r="A28" s="9" t="s">
        <v>17</v>
      </c>
      <c r="B28" s="10"/>
      <c r="C28" s="10"/>
      <c r="D28" s="10"/>
      <c r="E28" s="10"/>
      <c r="F28" s="112">
        <v>41561259</v>
      </c>
      <c r="G28" s="113"/>
    </row>
    <row r="29" spans="1:7" ht="13.5" thickBot="1" x14ac:dyDescent="0.25">
      <c r="A29" s="9" t="s">
        <v>18</v>
      </c>
      <c r="B29" s="10"/>
      <c r="C29" s="10"/>
      <c r="D29" s="10"/>
      <c r="E29" s="10"/>
      <c r="F29" s="136">
        <v>108408154</v>
      </c>
      <c r="G29" s="137"/>
    </row>
    <row r="30" spans="1:7" ht="13.5" thickBot="1" x14ac:dyDescent="0.25">
      <c r="A30" s="75" t="s">
        <v>19</v>
      </c>
      <c r="B30" s="76"/>
      <c r="C30" s="76"/>
      <c r="D30" s="76"/>
      <c r="E30" s="76"/>
      <c r="F30" s="112"/>
      <c r="G30" s="113"/>
    </row>
    <row r="31" spans="1:7" ht="13.5" thickBot="1" x14ac:dyDescent="0.25">
      <c r="A31" s="110" t="s">
        <v>20</v>
      </c>
      <c r="B31" s="104"/>
      <c r="C31" s="104"/>
      <c r="D31" s="104"/>
      <c r="E31" s="111"/>
      <c r="F31" s="112"/>
      <c r="G31" s="113"/>
    </row>
    <row r="32" spans="1:7" ht="13.5" thickBot="1" x14ac:dyDescent="0.25">
      <c r="A32" s="110" t="s">
        <v>21</v>
      </c>
      <c r="B32" s="104"/>
      <c r="C32" s="104"/>
      <c r="D32" s="104"/>
      <c r="E32" s="111"/>
      <c r="F32" s="112"/>
      <c r="G32" s="114"/>
    </row>
    <row r="33" spans="1:15" ht="13.5" thickBot="1" x14ac:dyDescent="0.25">
      <c r="A33" s="110" t="s">
        <v>22</v>
      </c>
      <c r="B33" s="104"/>
      <c r="C33" s="104"/>
      <c r="D33" s="104"/>
      <c r="E33" s="104"/>
      <c r="F33" s="136">
        <v>108408154</v>
      </c>
      <c r="G33" s="137"/>
    </row>
    <row r="34" spans="1:15" ht="5.0999999999999996" customHeight="1" thickBot="1" x14ac:dyDescent="0.25">
      <c r="A34" s="4"/>
      <c r="B34" s="5"/>
      <c r="C34" s="5"/>
      <c r="D34" s="5"/>
      <c r="E34" s="5"/>
      <c r="F34" s="43"/>
      <c r="G34" s="44"/>
    </row>
    <row r="35" spans="1:15" ht="13.5" thickBot="1" x14ac:dyDescent="0.25">
      <c r="A35" s="4" t="s">
        <v>23</v>
      </c>
      <c r="B35" s="5"/>
      <c r="C35" s="5"/>
      <c r="D35" s="5"/>
      <c r="E35" s="5"/>
      <c r="F35" s="101">
        <v>149969413</v>
      </c>
      <c r="G35" s="102"/>
    </row>
    <row r="36" spans="1:15" ht="5.0999999999999996" customHeight="1" thickBot="1" x14ac:dyDescent="0.25">
      <c r="A36" s="4"/>
      <c r="B36" s="5"/>
      <c r="C36" s="5"/>
      <c r="D36" s="5"/>
      <c r="E36" s="5"/>
      <c r="F36" s="43"/>
      <c r="G36" s="44"/>
    </row>
    <row r="37" spans="1:15" ht="13.5" thickBot="1" x14ac:dyDescent="0.25">
      <c r="A37" s="6" t="s">
        <v>24</v>
      </c>
      <c r="B37" s="103" t="s">
        <v>25</v>
      </c>
      <c r="C37" s="104"/>
      <c r="D37" s="104"/>
      <c r="E37" s="104"/>
      <c r="F37" s="105">
        <v>108408154</v>
      </c>
      <c r="G37" s="106"/>
    </row>
    <row r="38" spans="1:15" ht="5.0999999999999996" customHeight="1" thickBot="1" x14ac:dyDescent="0.25">
      <c r="A38" s="6"/>
      <c r="C38" s="11"/>
      <c r="F38" s="43"/>
      <c r="G38" s="44"/>
    </row>
    <row r="39" spans="1:15" ht="13.5" thickBot="1" x14ac:dyDescent="0.25">
      <c r="A39" s="6"/>
      <c r="B39" s="103" t="s">
        <v>26</v>
      </c>
      <c r="C39" s="104"/>
      <c r="D39" s="104"/>
      <c r="E39" s="104"/>
      <c r="F39" s="121"/>
      <c r="G39" s="114"/>
    </row>
    <row r="40" spans="1:15" ht="5.0999999999999996" customHeight="1" thickBot="1" x14ac:dyDescent="0.25">
      <c r="A40" s="6"/>
      <c r="C40" s="11"/>
      <c r="F40" s="43"/>
      <c r="G40" s="44"/>
    </row>
    <row r="41" spans="1:15" ht="13.5" thickBot="1" x14ac:dyDescent="0.25">
      <c r="A41" s="6"/>
      <c r="B41" s="13" t="s">
        <v>27</v>
      </c>
      <c r="C41" s="5"/>
      <c r="D41" s="5"/>
      <c r="E41" s="5"/>
      <c r="F41" s="138">
        <v>41561259</v>
      </c>
      <c r="G41" s="139"/>
    </row>
    <row r="42" spans="1:15" ht="2.25" customHeight="1" thickBot="1" x14ac:dyDescent="0.25">
      <c r="A42" s="6"/>
      <c r="B42" s="25"/>
      <c r="C42" s="25"/>
      <c r="D42" s="25"/>
      <c r="E42" s="25"/>
      <c r="G42" s="7"/>
    </row>
    <row r="43" spans="1:15" ht="63" customHeight="1" thickBot="1" x14ac:dyDescent="0.25">
      <c r="A43" s="134" t="s">
        <v>28</v>
      </c>
      <c r="B43" s="135"/>
      <c r="C43" s="34" t="s">
        <v>29</v>
      </c>
      <c r="D43" s="36" t="s">
        <v>30</v>
      </c>
      <c r="E43" s="35" t="s">
        <v>31</v>
      </c>
      <c r="F43" s="37" t="s">
        <v>32</v>
      </c>
      <c r="G43" s="61">
        <v>240790</v>
      </c>
      <c r="I43" s="24"/>
    </row>
    <row r="44" spans="1:15" ht="8.25" customHeight="1" x14ac:dyDescent="0.2">
      <c r="A44" s="30"/>
      <c r="B44" s="27"/>
      <c r="C44" s="28"/>
      <c r="D44" s="24"/>
      <c r="F44" s="29"/>
      <c r="G44" s="31"/>
      <c r="I44" s="24"/>
    </row>
    <row r="45" spans="1:15" ht="13.5" thickBot="1" x14ac:dyDescent="0.25">
      <c r="A45" s="23" t="s">
        <v>33</v>
      </c>
      <c r="B45" s="19"/>
      <c r="C45" s="19"/>
      <c r="D45" s="19"/>
      <c r="E45" s="19"/>
      <c r="F45" s="32"/>
      <c r="G45" s="33"/>
      <c r="O45" t="s">
        <v>34</v>
      </c>
    </row>
    <row r="46" spans="1:15" ht="13.5" thickBot="1" x14ac:dyDescent="0.25">
      <c r="A46" s="6"/>
      <c r="F46" s="14" t="s">
        <v>35</v>
      </c>
      <c r="G46" s="12" t="s">
        <v>36</v>
      </c>
      <c r="I46" t="s">
        <v>37</v>
      </c>
      <c r="L46" s="54">
        <f>F49+F54</f>
        <v>108408154</v>
      </c>
      <c r="O46" t="s">
        <v>38</v>
      </c>
    </row>
    <row r="47" spans="1:15" ht="15" customHeight="1" thickBot="1" x14ac:dyDescent="0.25">
      <c r="A47" s="6"/>
      <c r="D47" s="131">
        <v>2024</v>
      </c>
      <c r="E47" s="14" t="s">
        <v>39</v>
      </c>
      <c r="F47" s="58">
        <f>F49+F50</f>
        <v>60500000</v>
      </c>
      <c r="G47" s="59">
        <v>1200000</v>
      </c>
      <c r="O47" t="s">
        <v>40</v>
      </c>
    </row>
    <row r="48" spans="1:15" x14ac:dyDescent="0.2">
      <c r="A48" s="6"/>
      <c r="D48" s="132"/>
      <c r="E48" s="20" t="s">
        <v>41</v>
      </c>
      <c r="F48" s="47"/>
      <c r="G48" s="48"/>
      <c r="I48" t="s">
        <v>42</v>
      </c>
      <c r="L48" s="55">
        <f>F50+G50+F55+G55</f>
        <v>41561259</v>
      </c>
      <c r="O48" t="s">
        <v>31</v>
      </c>
    </row>
    <row r="49" spans="1:15" x14ac:dyDescent="0.2">
      <c r="A49" s="6"/>
      <c r="D49" s="132"/>
      <c r="E49" s="21" t="s">
        <v>43</v>
      </c>
      <c r="F49" s="53">
        <v>50000000</v>
      </c>
      <c r="G49" s="50"/>
      <c r="I49" t="s">
        <v>44</v>
      </c>
      <c r="L49" s="55">
        <f>F50+F55</f>
        <v>38561259</v>
      </c>
      <c r="M49" t="s">
        <v>45</v>
      </c>
      <c r="O49" t="s">
        <v>46</v>
      </c>
    </row>
    <row r="50" spans="1:15" ht="14.25" customHeight="1" thickBot="1" x14ac:dyDescent="0.25">
      <c r="A50" s="6"/>
      <c r="D50" s="133"/>
      <c r="E50" s="22" t="s">
        <v>47</v>
      </c>
      <c r="F50" s="56">
        <v>10500000</v>
      </c>
      <c r="G50" s="57">
        <v>1200000</v>
      </c>
      <c r="I50" t="s">
        <v>48</v>
      </c>
      <c r="L50" s="55">
        <f>G50+G55</f>
        <v>3000000</v>
      </c>
    </row>
    <row r="51" spans="1:15" ht="13.5" thickBot="1" x14ac:dyDescent="0.25">
      <c r="A51" s="6"/>
      <c r="F51" s="43"/>
      <c r="G51" s="44"/>
      <c r="I51" t="s">
        <v>49</v>
      </c>
      <c r="L51" s="43">
        <f>SUM(L49:L50)</f>
        <v>41561259</v>
      </c>
      <c r="O51" t="s">
        <v>50</v>
      </c>
    </row>
    <row r="52" spans="1:15" ht="13.5" thickBot="1" x14ac:dyDescent="0.25">
      <c r="A52" s="6"/>
      <c r="D52" s="131">
        <v>2025</v>
      </c>
      <c r="E52" s="14" t="s">
        <v>39</v>
      </c>
      <c r="F52" s="58">
        <f>F54+F55</f>
        <v>86469413</v>
      </c>
      <c r="G52" s="59">
        <v>1800000</v>
      </c>
      <c r="O52" t="s">
        <v>51</v>
      </c>
    </row>
    <row r="53" spans="1:15" ht="12" customHeight="1" x14ac:dyDescent="0.2">
      <c r="A53" s="6"/>
      <c r="D53" s="132"/>
      <c r="E53" s="18" t="s">
        <v>41</v>
      </c>
      <c r="F53" s="47"/>
      <c r="G53" s="48"/>
      <c r="I53" t="s">
        <v>52</v>
      </c>
      <c r="L53" s="60">
        <f>L46+L49+L50</f>
        <v>149969413</v>
      </c>
      <c r="O53" t="s">
        <v>53</v>
      </c>
    </row>
    <row r="54" spans="1:15" x14ac:dyDescent="0.2">
      <c r="A54" s="6"/>
      <c r="D54" s="132"/>
      <c r="E54" s="16" t="s">
        <v>43</v>
      </c>
      <c r="F54" s="53">
        <v>58408154</v>
      </c>
      <c r="G54" s="50"/>
      <c r="O54" t="s">
        <v>29</v>
      </c>
    </row>
    <row r="55" spans="1:15" ht="14.25" customHeight="1" thickBot="1" x14ac:dyDescent="0.25">
      <c r="A55" s="6"/>
      <c r="D55" s="133"/>
      <c r="E55" s="22" t="s">
        <v>47</v>
      </c>
      <c r="F55" s="56">
        <v>28061259</v>
      </c>
      <c r="G55" s="57">
        <v>1800000</v>
      </c>
    </row>
    <row r="56" spans="1:15" ht="12" customHeight="1" thickBot="1" x14ac:dyDescent="0.25">
      <c r="A56" s="6"/>
      <c r="D56" s="17"/>
      <c r="E56" s="15"/>
      <c r="F56" s="43"/>
      <c r="G56" s="44"/>
    </row>
    <row r="57" spans="1:15" ht="13.5" thickBot="1" x14ac:dyDescent="0.25">
      <c r="A57" s="6"/>
      <c r="D57" s="131">
        <v>2026</v>
      </c>
      <c r="E57" s="14" t="s">
        <v>39</v>
      </c>
      <c r="F57" s="45"/>
      <c r="G57" s="46"/>
    </row>
    <row r="58" spans="1:15" x14ac:dyDescent="0.2">
      <c r="A58" s="6"/>
      <c r="D58" s="132"/>
      <c r="E58" s="18" t="s">
        <v>41</v>
      </c>
      <c r="F58" s="47"/>
      <c r="G58" s="48"/>
    </row>
    <row r="59" spans="1:15" x14ac:dyDescent="0.2">
      <c r="A59" s="6"/>
      <c r="D59" s="132"/>
      <c r="E59" s="16" t="s">
        <v>43</v>
      </c>
      <c r="F59" s="49"/>
      <c r="G59" s="50"/>
    </row>
    <row r="60" spans="1:15" ht="12.75" customHeight="1" thickBot="1" x14ac:dyDescent="0.25">
      <c r="A60" s="6"/>
      <c r="D60" s="133"/>
      <c r="E60" s="22" t="s">
        <v>47</v>
      </c>
      <c r="F60" s="51"/>
      <c r="G60" s="52"/>
    </row>
    <row r="61" spans="1:15" x14ac:dyDescent="0.2">
      <c r="A61" s="6"/>
      <c r="G61" s="7"/>
    </row>
    <row r="62" spans="1:15" x14ac:dyDescent="0.2">
      <c r="A62" s="6"/>
      <c r="G62" s="7"/>
    </row>
    <row r="63" spans="1:15" ht="5.0999999999999996" customHeight="1" x14ac:dyDescent="0.2">
      <c r="A63" s="6"/>
      <c r="G63" s="7"/>
    </row>
    <row r="64" spans="1:15" x14ac:dyDescent="0.2">
      <c r="A64" s="4" t="s">
        <v>54</v>
      </c>
      <c r="B64" s="5"/>
      <c r="C64" s="8"/>
      <c r="F64" s="74"/>
      <c r="G64" s="73"/>
    </row>
    <row r="65" spans="1:7" ht="5.0999999999999996" customHeight="1" x14ac:dyDescent="0.2">
      <c r="A65" s="6"/>
      <c r="G65" s="7"/>
    </row>
    <row r="66" spans="1:7" x14ac:dyDescent="0.2">
      <c r="A66" s="4" t="s">
        <v>55</v>
      </c>
      <c r="B66" s="5"/>
      <c r="C66" s="5"/>
      <c r="D66" s="5"/>
      <c r="E66" s="122" t="s">
        <v>59</v>
      </c>
      <c r="F66" s="123"/>
      <c r="G66" s="124"/>
    </row>
    <row r="67" spans="1:7" x14ac:dyDescent="0.2">
      <c r="A67" s="140" t="s">
        <v>56</v>
      </c>
      <c r="B67" s="141"/>
      <c r="C67" s="141"/>
      <c r="D67" s="142"/>
      <c r="E67" s="125"/>
      <c r="F67" s="126"/>
      <c r="G67" s="127"/>
    </row>
    <row r="68" spans="1:7" x14ac:dyDescent="0.2">
      <c r="A68" s="143"/>
      <c r="B68" s="144"/>
      <c r="C68" s="144"/>
      <c r="D68" s="145"/>
      <c r="E68" s="125"/>
      <c r="F68" s="126"/>
      <c r="G68" s="127"/>
    </row>
    <row r="69" spans="1:7" x14ac:dyDescent="0.2">
      <c r="A69" s="143"/>
      <c r="B69" s="144"/>
      <c r="C69" s="144"/>
      <c r="D69" s="145"/>
      <c r="E69" s="125"/>
      <c r="F69" s="126"/>
      <c r="G69" s="127"/>
    </row>
    <row r="70" spans="1:7" ht="13.5" thickBot="1" x14ac:dyDescent="0.25">
      <c r="A70" s="146"/>
      <c r="B70" s="147"/>
      <c r="C70" s="147"/>
      <c r="D70" s="148"/>
      <c r="E70" s="128"/>
      <c r="F70" s="129"/>
      <c r="G70" s="130"/>
    </row>
    <row r="71" spans="1:7" ht="29.25" customHeight="1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38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</sheetData>
  <mergeCells count="38">
    <mergeCell ref="A1:G1"/>
    <mergeCell ref="A71:G71"/>
    <mergeCell ref="B39:E39"/>
    <mergeCell ref="F39:G39"/>
    <mergeCell ref="F64:G64"/>
    <mergeCell ref="E66:G70"/>
    <mergeCell ref="D47:D50"/>
    <mergeCell ref="D52:D55"/>
    <mergeCell ref="D57:D60"/>
    <mergeCell ref="A43:B43"/>
    <mergeCell ref="F28:G28"/>
    <mergeCell ref="F29:G29"/>
    <mergeCell ref="F41:G41"/>
    <mergeCell ref="A67:D70"/>
    <mergeCell ref="A33:E33"/>
    <mergeCell ref="F33:G33"/>
    <mergeCell ref="F35:G35"/>
    <mergeCell ref="B37:E37"/>
    <mergeCell ref="F37:G37"/>
    <mergeCell ref="D22:G22"/>
    <mergeCell ref="A32:E32"/>
    <mergeCell ref="F31:G31"/>
    <mergeCell ref="A31:E31"/>
    <mergeCell ref="F32:G32"/>
    <mergeCell ref="A27:E27"/>
    <mergeCell ref="F27:G27"/>
    <mergeCell ref="A30:E30"/>
    <mergeCell ref="F30:G30"/>
    <mergeCell ref="D25:G25"/>
    <mergeCell ref="A19:D19"/>
    <mergeCell ref="F19:G19"/>
    <mergeCell ref="C21:G21"/>
    <mergeCell ref="A22:C22"/>
    <mergeCell ref="A3:G3"/>
    <mergeCell ref="C5:G6"/>
    <mergeCell ref="C12:G15"/>
    <mergeCell ref="C8:G10"/>
    <mergeCell ref="C17:G17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4" xr:uid="{00000000-0002-0000-0000-000000000000}">
      <formula1>$O$45:$O$47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4" xr:uid="{00000000-0002-0000-0000-000001000000}">
      <formula1>$O$51:$O$52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3" xr:uid="{00000000-0002-0000-0000-000002000000}">
      <formula1>$O$51:$O$54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3" xr:uid="{00000000-0002-0000-0000-000003000000}">
      <formula1>$O$45:$O$49</formula1>
    </dataValidation>
  </dataValidations>
  <pageMargins left="0.78740157480314965" right="0.78740157480314965" top="0.78740157480314965" bottom="0.59055118110236227" header="0.31496062992125984" footer="0.31496062992125984"/>
  <pageSetup paperSize="8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A4C238E5C814D8A72F1FCD33973B2" ma:contentTypeVersion="20" ma:contentTypeDescription="Vytvoří nový dokument" ma:contentTypeScope="" ma:versionID="0721aaa17fb662ef525d86a4d9207ceb">
  <xsd:schema xmlns:xsd="http://www.w3.org/2001/XMLSchema" xmlns:xs="http://www.w3.org/2001/XMLSchema" xmlns:p="http://schemas.microsoft.com/office/2006/metadata/properties" xmlns:ns2="1ba576cd-a65c-4230-87f2-a90e58a4e3cf" xmlns:ns3="e1b2e64e-2717-4be6-aecd-c8cc6d0c43be" targetNamespace="http://schemas.microsoft.com/office/2006/metadata/properties" ma:root="true" ma:fieldsID="b89476fe593ab8a5750ab4090ed3b90e" ns2:_="" ns3:_="">
    <xsd:import namespace="1ba576cd-a65c-4230-87f2-a90e58a4e3cf"/>
    <xsd:import namespace="e1b2e64e-2717-4be6-aecd-c8cc6d0c43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Popi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576cd-a65c-4230-87f2-a90e58a4e3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Popis" ma:index="16" nillable="true" ma:displayName="Popis" ma:format="Dropdown" ma:internalName="Popis">
      <xsd:simpleType>
        <xsd:restriction base="dms:Text">
          <xsd:maxLength value="255"/>
        </xsd:restriction>
      </xsd:simpleType>
    </xsd:element>
    <xsd:element name="TaxCatchAll" ma:index="23" nillable="true" ma:displayName="Taxonomy Catch All Column" ma:hidden="true" ma:list="{2984b026-0645-48b3-904c-e2b070f4f20c}" ma:internalName="TaxCatchAll" ma:showField="CatchAllData" ma:web="1ba576cd-a65c-4230-87f2-a90e58a4e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2e64e-2717-4be6-aecd-c8cc6d0c4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81467-A3BE-4CD6-A021-AB745E386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576cd-a65c-4230-87f2-a90e58a4e3cf"/>
    <ds:schemaRef ds:uri="e1b2e64e-2717-4be6-aecd-c8cc6d0c4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9FA5A5-9225-4314-BA1F-DC0291AF7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Manager/>
  <Company>Jihočeský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Vačkářová Romana</cp:lastModifiedBy>
  <cp:revision/>
  <cp:lastPrinted>2023-10-09T08:11:26Z</cp:lastPrinted>
  <dcterms:created xsi:type="dcterms:W3CDTF">2007-09-24T07:15:17Z</dcterms:created>
  <dcterms:modified xsi:type="dcterms:W3CDTF">2023-10-09T08:11:30Z</dcterms:modified>
  <cp:category/>
  <cp:contentStatus/>
</cp:coreProperties>
</file>