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:\ZK 2023\2023_9_21_2 úprava\"/>
    </mc:Choice>
  </mc:AlternateContent>
  <xr:revisionPtr revIDLastSave="0" documentId="13_ncr:1_{8A48F8CF-9033-443B-9AF3-756B24C2DA59}" xr6:coauthVersionLast="47" xr6:coauthVersionMax="47" xr10:uidLastSave="{00000000-0000-0000-0000-000000000000}"/>
  <bookViews>
    <workbookView xWindow="0" yWindow="390" windowWidth="28800" windowHeight="15585" xr2:uid="{00000000-000D-0000-FFFF-FFFF00000000}"/>
  </bookViews>
  <sheets>
    <sheet name="3. úprava 202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1" l="1"/>
  <c r="C72" i="1"/>
  <c r="C64" i="1"/>
  <c r="C56" i="1"/>
  <c r="C57" i="1" s="1"/>
  <c r="C46" i="1"/>
  <c r="C11" i="1"/>
  <c r="C78" i="1" l="1"/>
</calcChain>
</file>

<file path=xl/sharedStrings.xml><?xml version="1.0" encoding="utf-8"?>
<sst xmlns="http://schemas.openxmlformats.org/spreadsheetml/2006/main" count="92" uniqueCount="91">
  <si>
    <t>IČO</t>
  </si>
  <si>
    <t>Název organizace</t>
  </si>
  <si>
    <t>částka v Kč</t>
  </si>
  <si>
    <t>Mateřská škola, Čéčova 40/1, České Budějovice</t>
  </si>
  <si>
    <t>Mateřská škola, E. Pittera 2, České Budějovice</t>
  </si>
  <si>
    <t>2. mateřská škola Jindřichův Hradec III, Jáchymova 209</t>
  </si>
  <si>
    <t xml:space="preserve">Mateřská škola Písečné </t>
  </si>
  <si>
    <t>Mateřská škola Čtyřlístek, Strakonice, Holečkova 410</t>
  </si>
  <si>
    <t>Mateřská škola Novosedly,okres Strakonice</t>
  </si>
  <si>
    <t>Mateřská škola Sezimovo Ústí, Lipová 649</t>
  </si>
  <si>
    <t>Celkem § 3111 - Mateřské školy</t>
  </si>
  <si>
    <t>Základní škola, Dukelská 11, České Budějovice</t>
  </si>
  <si>
    <t>00581585</t>
  </si>
  <si>
    <t>Základní škola Máj I, M. Chlajna 21, České Budějovice</t>
  </si>
  <si>
    <t>Základní škola a Mateřská škola Dobrá Voda u Českých Budějovic</t>
  </si>
  <si>
    <t>Základní škola a Mateřská škola Rudolfov</t>
  </si>
  <si>
    <t>00583685</t>
  </si>
  <si>
    <t xml:space="preserve">Základní škola Český Krumlov, Za Nádražím 222 </t>
  </si>
  <si>
    <t>00583766</t>
  </si>
  <si>
    <t>Základní škola a Mateřská škola Benešov nad Černou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</si>
  <si>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</si>
  <si>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</si>
  <si>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</si>
  <si>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Sira Nicholase Wintona Kunžak</t>
  </si>
  <si>
    <t>Základní škola Dačice, Boženy Němcové 213, okres Jindřichův Hradec</t>
  </si>
  <si>
    <t>Základní škola a Mateřská škola Lomnice nad Lužnicí</t>
  </si>
  <si>
    <t>Základní škola T. G. Masaryka Suchdol nad Lužnicí, okres Jindřichův Hradec</t>
  </si>
  <si>
    <t>Základní škola Třeboň, Na Sadech 375</t>
  </si>
  <si>
    <t>Základní škola Svobodná a Mateřská škola Písek, Šobrova 2070</t>
  </si>
  <si>
    <t>Základní škola Edvarda Beneše a Mateřská škola Písek, Mírové nám. 1466</t>
  </si>
  <si>
    <t>Základní škola Jana Husa a Mateřská škola Písek, Husovo nám. 725</t>
  </si>
  <si>
    <t>Základní škola Josefa Kajetána Tyla a Mateřská škola Písek, Tylova 2391</t>
  </si>
  <si>
    <t>1. základní škola T. G. Masaryka Milevsko, Jeřábkova 690, okres Písek</t>
  </si>
  <si>
    <t>Základní škola Mistra Jana Husa a Mateřská škola Husinec</t>
  </si>
  <si>
    <t>Základní škola, Netolice, okres Prachatice</t>
  </si>
  <si>
    <t>Základní škola Prachatice, Vodňanská 287</t>
  </si>
  <si>
    <t>Základní škola Prachatice, Zlatá stezka 240</t>
  </si>
  <si>
    <t>00583391</t>
  </si>
  <si>
    <t>Základní škola Volary, příspěvková organizace</t>
  </si>
  <si>
    <t>Základní škola a Mateřská škola Katovice, okres Strakonice</t>
  </si>
  <si>
    <t>Základní škola F. L. Čelakovského, Strakonice, Jezerní 1280</t>
  </si>
  <si>
    <t>Základní škola Strakonice, Dukelská 166</t>
  </si>
  <si>
    <t>Základní škola a Mateřská škola Štěkeň, okres Strakonice</t>
  </si>
  <si>
    <t>Základní škola Volyně, okres Strakonice</t>
  </si>
  <si>
    <t xml:space="preserve">Základní škola a Mateřská škola Bělčice, okres Strakonice </t>
  </si>
  <si>
    <t xml:space="preserve">Základní škola J.A.Komenského Blatná, okr. Strakonice </t>
  </si>
  <si>
    <t>Základní škola a Gymnázium Vodňany</t>
  </si>
  <si>
    <t>71002464</t>
  </si>
  <si>
    <t>Základní škola a Mateřská škola Borotín, okres Tábor</t>
  </si>
  <si>
    <t>47268034</t>
  </si>
  <si>
    <t>Základní škola a Mateřská škola Choustník, okres Tábor</t>
  </si>
  <si>
    <t>Celkem § 3113 - Základní školy</t>
  </si>
  <si>
    <t>Základní škola a Mateřská škola, Vl. Rady 1, České Budějovice</t>
  </si>
  <si>
    <t>Základní škola a Mateřská škola Olešník, příspěvková organizace</t>
  </si>
  <si>
    <t>Základní škola a Mateřská škola Neznašov</t>
  </si>
  <si>
    <t>Základní škola a mateřská škola Holubov</t>
  </si>
  <si>
    <t xml:space="preserve">Základní škola a Mateřská škola Popelín </t>
  </si>
  <si>
    <t>Základní škola a Mateřská škola Lužnice p. o.</t>
  </si>
  <si>
    <t>Základní škola a Mateřská škola Horní Vltavice</t>
  </si>
  <si>
    <t>71010726</t>
  </si>
  <si>
    <t>Základní škola a Mateřská škola Nadějkov, okres Tábor</t>
  </si>
  <si>
    <t>70988218</t>
  </si>
  <si>
    <t>Základní škola a Mateřská škola Želeč, okres Tábor</t>
  </si>
  <si>
    <t>Celkem § 3117 - První stupeň základních škol</t>
  </si>
  <si>
    <t>Kontrolní mezisoučet</t>
  </si>
  <si>
    <t>00583839</t>
  </si>
  <si>
    <t>Gymnázium, Český Krumlov, Chvalšinská 112</t>
  </si>
  <si>
    <t>Gymnázium, Milevsko, Masarykova 183</t>
  </si>
  <si>
    <t>Gymnázium, Prachatice, Zlatá stezka 137</t>
  </si>
  <si>
    <t>Gymnázium, Strakonice, Máchova 174</t>
  </si>
  <si>
    <t>Celkem § 3121 - Gymnázia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</si>
  <si>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</si>
  <si>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</si>
  <si>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stavební, České Budějovice, Resslova 2</t>
  </si>
  <si>
    <t>Obchodní akademie T. G. Masaryka a Jazyková škola s právem státní jazykové zkoušky, Jindřichův Hradec, Husova 156</t>
  </si>
  <si>
    <t>00073181</t>
  </si>
  <si>
    <t>Obchodní akademie, Střední odborná škola a Střední odborné učiliště, Třeboň, Vrchlického 567</t>
  </si>
  <si>
    <t xml:space="preserve">Obchodní akademie a Jazyková škola s právem státní jazykové zkoušky, Písek, Čelakovského 200 </t>
  </si>
  <si>
    <t>Střední průmyslová škola strojní a stavební, Tábor, Komenského 1670</t>
  </si>
  <si>
    <t>Celkem § 3122 - Střední odborné školy</t>
  </si>
  <si>
    <t>00582158</t>
  </si>
  <si>
    <t>Vyšší odborná škola, Střední průmyslová škola automobilní a technická, České Budějovice,  Skuherského 3</t>
  </si>
  <si>
    <t>00582336</t>
  </si>
  <si>
    <t>Střední škola polytechnická, České Budějovice, Nerudova 59</t>
  </si>
  <si>
    <t>00511382</t>
  </si>
  <si>
    <t>Střední odborná škola a Střední odborné učiliště, Písek, Komenského 86</t>
  </si>
  <si>
    <t>Střední škola obchodu, služeb a řemesel a Jazyková škola s právem státní jazykové zkoušky, Tábor, Bydlinského 2474</t>
  </si>
  <si>
    <t>Celkem § 3123 - Střední školy poskytující střední vzdělání s výučním listem</t>
  </si>
  <si>
    <t>Úprava rozpisu rozpočtu přímých výdajů na vzdělávání na jednotlivé školy, jejichž zřizovatelem je obec a dobrovolný svazek obcí</t>
  </si>
  <si>
    <t>Úprava rozpisu rozpočtu přímých výdajů na vzdělávání na jednotlivé školy, jejichž zřizovatelem je kraj</t>
  </si>
  <si>
    <t>Příloha mat. č. 289/ZK/23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</si>
</sst>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Alignment="1">
      <alignment horizontal="left" wrapText="1"/>
    </xf>
    <xf numFmtId="4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4" fontId="3" fillId="0" borderId="0" xfId="1" applyNumberFormat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4" fontId="3" fillId="0" borderId="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right"/>
    </xf>
    <xf numFmtId="0" fontId="4" fillId="0" borderId="5" xfId="1" applyFont="1" applyBorder="1" applyAlignment="1">
      <alignment horizontal="left" wrapText="1"/>
    </xf>
    <xf numFmtId="4" fontId="5" fillId="0" borderId="6" xfId="1" applyNumberFormat="1" applyFont="1" applyBorder="1" applyAlignment="1">
      <alignment horizontal="right" vertical="center"/>
    </xf>
    <xf numFmtId="0" fontId="6" fillId="0" borderId="5" xfId="2" applyFont="1" applyBorder="1" applyAlignment="1">
      <alignment horizontal="right" wrapText="1"/>
    </xf>
    <xf numFmtId="0" fontId="6" fillId="0" borderId="5" xfId="2" applyFont="1" applyBorder="1" applyAlignment="1">
      <alignment horizontal="left" wrapText="1"/>
    </xf>
    <xf numFmtId="0" fontId="7" fillId="0" borderId="5" xfId="1" applyFont="1" applyBorder="1" applyAlignment="1">
      <alignment horizontal="right" vertical="center"/>
    </xf>
    <xf numFmtId="0" fontId="7" fillId="0" borderId="5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1" fontId="8" fillId="0" borderId="7" xfId="1" applyNumberFormat="1" applyFont="1" applyBorder="1" applyAlignment="1">
      <alignment horizontal="right" vertical="center"/>
    </xf>
    <xf numFmtId="1" fontId="8" fillId="0" borderId="7" xfId="1" applyNumberFormat="1" applyFont="1" applyBorder="1" applyAlignment="1">
      <alignment horizontal="left" vertical="center" wrapText="1"/>
    </xf>
    <xf numFmtId="4" fontId="8" fillId="0" borderId="3" xfId="1" applyNumberFormat="1" applyFont="1" applyBorder="1" applyAlignment="1">
      <alignment horizontal="right" vertical="center"/>
    </xf>
    <xf numFmtId="49" fontId="5" fillId="0" borderId="8" xfId="1" applyNumberFormat="1" applyFont="1" applyBorder="1" applyAlignment="1">
      <alignment horizontal="right" vertical="center" wrapText="1"/>
    </xf>
    <xf numFmtId="4" fontId="5" fillId="0" borderId="9" xfId="1" applyNumberFormat="1" applyFont="1" applyBorder="1" applyAlignment="1">
      <alignment horizontal="right" vertical="center"/>
    </xf>
    <xf numFmtId="49" fontId="5" fillId="0" borderId="8" xfId="1" quotePrefix="1" applyNumberFormat="1" applyFont="1" applyBorder="1" applyAlignment="1">
      <alignment horizontal="right" vertical="center" wrapText="1"/>
    </xf>
    <xf numFmtId="49" fontId="4" fillId="0" borderId="8" xfId="1" applyNumberFormat="1" applyFont="1" applyBorder="1" applyAlignment="1">
      <alignment horizontal="righ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1" fontId="8" fillId="0" borderId="10" xfId="1" applyNumberFormat="1" applyFont="1" applyBorder="1" applyAlignment="1">
      <alignment horizontal="right" vertical="center"/>
    </xf>
    <xf numFmtId="1" fontId="8" fillId="0" borderId="10" xfId="1" applyNumberFormat="1" applyFont="1" applyBorder="1" applyAlignment="1">
      <alignment horizontal="left" vertical="center" wrapText="1"/>
    </xf>
    <xf numFmtId="4" fontId="8" fillId="0" borderId="11" xfId="1" applyNumberFormat="1" applyFont="1" applyBorder="1" applyAlignment="1">
      <alignment horizontal="right" vertical="center"/>
    </xf>
    <xf numFmtId="49" fontId="5" fillId="0" borderId="12" xfId="1" applyNumberFormat="1" applyFont="1" applyBorder="1" applyAlignment="1">
      <alignment horizontal="right" vertical="center" wrapText="1"/>
    </xf>
    <xf numFmtId="49" fontId="5" fillId="0" borderId="13" xfId="1" applyNumberFormat="1" applyFont="1" applyBorder="1" applyAlignment="1">
      <alignment horizontal="right" vertical="center" wrapText="1"/>
    </xf>
    <xf numFmtId="49" fontId="5" fillId="0" borderId="14" xfId="1" applyNumberFormat="1" applyFont="1" applyBorder="1" applyAlignment="1">
      <alignment horizontal="left" vertical="center" wrapText="1"/>
    </xf>
    <xf numFmtId="1" fontId="8" fillId="0" borderId="3" xfId="1" applyNumberFormat="1" applyFont="1" applyBorder="1" applyAlignment="1">
      <alignment horizontal="left" vertical="center" wrapText="1"/>
    </xf>
    <xf numFmtId="4" fontId="8" fillId="0" borderId="15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left" wrapText="1"/>
    </xf>
    <xf numFmtId="4" fontId="9" fillId="0" borderId="0" xfId="1" applyNumberFormat="1" applyFont="1"/>
    <xf numFmtId="4" fontId="6" fillId="0" borderId="0" xfId="1" applyNumberFormat="1" applyFont="1"/>
    <xf numFmtId="0" fontId="4" fillId="0" borderId="8" xfId="1" quotePrefix="1" applyFont="1" applyBorder="1" applyAlignment="1">
      <alignment horizontal="right"/>
    </xf>
    <xf numFmtId="0" fontId="4" fillId="0" borderId="8" xfId="1" applyFont="1" applyBorder="1" applyAlignment="1">
      <alignment horizontal="right"/>
    </xf>
    <xf numFmtId="0" fontId="4" fillId="0" borderId="8" xfId="1" applyFont="1" applyBorder="1" applyAlignment="1">
      <alignment horizontal="right" wrapText="1"/>
    </xf>
    <xf numFmtId="0" fontId="4" fillId="0" borderId="16" xfId="1" applyFont="1" applyBorder="1" applyAlignment="1">
      <alignment horizontal="right" wrapText="1"/>
    </xf>
    <xf numFmtId="0" fontId="5" fillId="0" borderId="8" xfId="1" applyFont="1" applyBorder="1" applyAlignment="1">
      <alignment horizontal="right" wrapText="1"/>
    </xf>
    <xf numFmtId="0" fontId="5" fillId="0" borderId="8" xfId="1" quotePrefix="1" applyFont="1" applyBorder="1" applyAlignment="1">
      <alignment horizontal="right" wrapText="1"/>
    </xf>
    <xf numFmtId="0" fontId="4" fillId="0" borderId="8" xfId="1" quotePrefix="1" applyFont="1" applyBorder="1" applyAlignment="1">
      <alignment horizontal="right" wrapText="1"/>
    </xf>
    <xf numFmtId="4" fontId="10" fillId="0" borderId="3" xfId="1" applyNumberFormat="1" applyFont="1" applyBorder="1" applyAlignment="1">
      <alignment horizontal="right" vertical="center"/>
    </xf>
    <xf numFmtId="0" fontId="6" fillId="0" borderId="0" xfId="1" applyFont="1"/>
    <xf numFmtId="1" fontId="8" fillId="0" borderId="0" xfId="1" applyNumberFormat="1" applyFont="1" applyAlignment="1">
      <alignment horizontal="left" vertical="top" wrapText="1"/>
    </xf>
    <xf numFmtId="4" fontId="11" fillId="0" borderId="0" xfId="1" applyNumberFormat="1" applyFont="1"/>
    <xf numFmtId="1" fontId="12" fillId="0" borderId="0" xfId="1" applyNumberFormat="1" applyFont="1" applyAlignment="1">
      <alignment horizontal="left" vertical="top" wrapText="1"/>
    </xf>
    <xf numFmtId="4" fontId="1" fillId="0" borderId="0" xfId="1" applyNumberFormat="1"/>
    <xf numFmtId="0" fontId="1" fillId="0" borderId="0" xfId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18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4" fontId="5" fillId="0" borderId="17" xfId="1" applyNumberFormat="1" applyFont="1" applyBorder="1" applyAlignment="1">
      <alignment horizontal="right" vertical="center"/>
    </xf>
    <xf numFmtId="4" fontId="5" fillId="0" borderId="19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</cellXfs>
  <cellStyles count="3">
    <cellStyle name="Normální" xfId="0" builtinId="0"/>
    <cellStyle name="normální 4 5" xfId="2" xr:uid="{CAFE660C-2033-47EF-B1D8-3BE405D00DCF}"/>
    <cellStyle name="normální 7" xfId="1" xr:uid="{448B3724-DE68-4870-BF04-BB56F03B818D}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9"/>
  <sheetViews>
    <sheetView tabSelected="1" topLeftCell="A5" workbookViewId="0">
      <selection activeCell="F35" sqref="F35"/>
    </sheetView>
  </sheetViews>
  <sheetFormatPr defaultRowHeight="15" x14ac:dyDescent="0.25"/>
  <cols>
    <col min="1" max="1" width="10.7109375" style="1" bestFit="1" customWidth="1"/>
    <col min="2" max="2" width="77.140625" style="51" customWidth="1"/>
    <col min="3" max="3" width="18.7109375" style="50" customWidth="1"/>
    <col min="4" max="4" width="3.42578125" style="1" customWidth="1"/>
    <col min="5" max="253" width="9.140625" style="1"/>
    <col min="254" max="254" width="10.7109375" style="1" bestFit="1" customWidth="1"/>
    <col min="255" max="255" width="77.140625" style="1" customWidth="1"/>
    <col min="256" max="256" width="18.7109375" style="1" customWidth="1"/>
    <col min="257" max="257" width="3.42578125" style="1" customWidth="1"/>
    <col min="258" max="258" width="11.140625" style="1" bestFit="1" customWidth="1"/>
    <col min="259" max="509" width="9.140625" style="1"/>
    <col min="510" max="510" width="10.7109375" style="1" bestFit="1" customWidth="1"/>
    <col min="511" max="511" width="77.140625" style="1" customWidth="1"/>
    <col min="512" max="512" width="18.7109375" style="1" customWidth="1"/>
    <col min="513" max="513" width="3.42578125" style="1" customWidth="1"/>
    <col min="514" max="514" width="11.140625" style="1" bestFit="1" customWidth="1"/>
    <col min="515" max="765" width="9.140625" style="1"/>
    <col min="766" max="766" width="10.7109375" style="1" bestFit="1" customWidth="1"/>
    <col min="767" max="767" width="77.140625" style="1" customWidth="1"/>
    <col min="768" max="768" width="18.7109375" style="1" customWidth="1"/>
    <col min="769" max="769" width="3.42578125" style="1" customWidth="1"/>
    <col min="770" max="770" width="11.140625" style="1" bestFit="1" customWidth="1"/>
    <col min="771" max="1021" width="9.140625" style="1"/>
    <col min="1022" max="1022" width="10.7109375" style="1" bestFit="1" customWidth="1"/>
    <col min="1023" max="1023" width="77.140625" style="1" customWidth="1"/>
    <col min="1024" max="1024" width="18.7109375" style="1" customWidth="1"/>
    <col min="1025" max="1025" width="3.42578125" style="1" customWidth="1"/>
    <col min="1026" max="1026" width="11.140625" style="1" bestFit="1" customWidth="1"/>
    <col min="1027" max="1277" width="9.140625" style="1"/>
    <col min="1278" max="1278" width="10.7109375" style="1" bestFit="1" customWidth="1"/>
    <col min="1279" max="1279" width="77.140625" style="1" customWidth="1"/>
    <col min="1280" max="1280" width="18.7109375" style="1" customWidth="1"/>
    <col min="1281" max="1281" width="3.42578125" style="1" customWidth="1"/>
    <col min="1282" max="1282" width="11.140625" style="1" bestFit="1" customWidth="1"/>
    <col min="1283" max="1533" width="9.140625" style="1"/>
    <col min="1534" max="1534" width="10.7109375" style="1" bestFit="1" customWidth="1"/>
    <col min="1535" max="1535" width="77.140625" style="1" customWidth="1"/>
    <col min="1536" max="1536" width="18.7109375" style="1" customWidth="1"/>
    <col min="1537" max="1537" width="3.42578125" style="1" customWidth="1"/>
    <col min="1538" max="1538" width="11.140625" style="1" bestFit="1" customWidth="1"/>
    <col min="1539" max="1789" width="9.140625" style="1"/>
    <col min="1790" max="1790" width="10.7109375" style="1" bestFit="1" customWidth="1"/>
    <col min="1791" max="1791" width="77.140625" style="1" customWidth="1"/>
    <col min="1792" max="1792" width="18.7109375" style="1" customWidth="1"/>
    <col min="1793" max="1793" width="3.42578125" style="1" customWidth="1"/>
    <col min="1794" max="1794" width="11.140625" style="1" bestFit="1" customWidth="1"/>
    <col min="1795" max="2045" width="9.140625" style="1"/>
    <col min="2046" max="2046" width="10.7109375" style="1" bestFit="1" customWidth="1"/>
    <col min="2047" max="2047" width="77.140625" style="1" customWidth="1"/>
    <col min="2048" max="2048" width="18.7109375" style="1" customWidth="1"/>
    <col min="2049" max="2049" width="3.42578125" style="1" customWidth="1"/>
    <col min="2050" max="2050" width="11.140625" style="1" bestFit="1" customWidth="1"/>
    <col min="2051" max="2301" width="9.140625" style="1"/>
    <col min="2302" max="2302" width="10.7109375" style="1" bestFit="1" customWidth="1"/>
    <col min="2303" max="2303" width="77.140625" style="1" customWidth="1"/>
    <col min="2304" max="2304" width="18.7109375" style="1" customWidth="1"/>
    <col min="2305" max="2305" width="3.42578125" style="1" customWidth="1"/>
    <col min="2306" max="2306" width="11.140625" style="1" bestFit="1" customWidth="1"/>
    <col min="2307" max="2557" width="9.140625" style="1"/>
    <col min="2558" max="2558" width="10.7109375" style="1" bestFit="1" customWidth="1"/>
    <col min="2559" max="2559" width="77.140625" style="1" customWidth="1"/>
    <col min="2560" max="2560" width="18.7109375" style="1" customWidth="1"/>
    <col min="2561" max="2561" width="3.42578125" style="1" customWidth="1"/>
    <col min="2562" max="2562" width="11.140625" style="1" bestFit="1" customWidth="1"/>
    <col min="2563" max="2813" width="9.140625" style="1"/>
    <col min="2814" max="2814" width="10.7109375" style="1" bestFit="1" customWidth="1"/>
    <col min="2815" max="2815" width="77.140625" style="1" customWidth="1"/>
    <col min="2816" max="2816" width="18.7109375" style="1" customWidth="1"/>
    <col min="2817" max="2817" width="3.42578125" style="1" customWidth="1"/>
    <col min="2818" max="2818" width="11.140625" style="1" bestFit="1" customWidth="1"/>
    <col min="2819" max="3069" width="9.140625" style="1"/>
    <col min="3070" max="3070" width="10.7109375" style="1" bestFit="1" customWidth="1"/>
    <col min="3071" max="3071" width="77.140625" style="1" customWidth="1"/>
    <col min="3072" max="3072" width="18.7109375" style="1" customWidth="1"/>
    <col min="3073" max="3073" width="3.42578125" style="1" customWidth="1"/>
    <col min="3074" max="3074" width="11.140625" style="1" bestFit="1" customWidth="1"/>
    <col min="3075" max="3325" width="9.140625" style="1"/>
    <col min="3326" max="3326" width="10.7109375" style="1" bestFit="1" customWidth="1"/>
    <col min="3327" max="3327" width="77.140625" style="1" customWidth="1"/>
    <col min="3328" max="3328" width="18.7109375" style="1" customWidth="1"/>
    <col min="3329" max="3329" width="3.42578125" style="1" customWidth="1"/>
    <col min="3330" max="3330" width="11.140625" style="1" bestFit="1" customWidth="1"/>
    <col min="3331" max="3581" width="9.140625" style="1"/>
    <col min="3582" max="3582" width="10.7109375" style="1" bestFit="1" customWidth="1"/>
    <col min="3583" max="3583" width="77.140625" style="1" customWidth="1"/>
    <col min="3584" max="3584" width="18.7109375" style="1" customWidth="1"/>
    <col min="3585" max="3585" width="3.42578125" style="1" customWidth="1"/>
    <col min="3586" max="3586" width="11.140625" style="1" bestFit="1" customWidth="1"/>
    <col min="3587" max="3837" width="9.140625" style="1"/>
    <col min="3838" max="3838" width="10.7109375" style="1" bestFit="1" customWidth="1"/>
    <col min="3839" max="3839" width="77.140625" style="1" customWidth="1"/>
    <col min="3840" max="3840" width="18.7109375" style="1" customWidth="1"/>
    <col min="3841" max="3841" width="3.42578125" style="1" customWidth="1"/>
    <col min="3842" max="3842" width="11.140625" style="1" bestFit="1" customWidth="1"/>
    <col min="3843" max="4093" width="9.140625" style="1"/>
    <col min="4094" max="4094" width="10.7109375" style="1" bestFit="1" customWidth="1"/>
    <col min="4095" max="4095" width="77.140625" style="1" customWidth="1"/>
    <col min="4096" max="4096" width="18.7109375" style="1" customWidth="1"/>
    <col min="4097" max="4097" width="3.42578125" style="1" customWidth="1"/>
    <col min="4098" max="4098" width="11.140625" style="1" bestFit="1" customWidth="1"/>
    <col min="4099" max="4349" width="9.140625" style="1"/>
    <col min="4350" max="4350" width="10.7109375" style="1" bestFit="1" customWidth="1"/>
    <col min="4351" max="4351" width="77.140625" style="1" customWidth="1"/>
    <col min="4352" max="4352" width="18.7109375" style="1" customWidth="1"/>
    <col min="4353" max="4353" width="3.42578125" style="1" customWidth="1"/>
    <col min="4354" max="4354" width="11.140625" style="1" bestFit="1" customWidth="1"/>
    <col min="4355" max="4605" width="9.140625" style="1"/>
    <col min="4606" max="4606" width="10.7109375" style="1" bestFit="1" customWidth="1"/>
    <col min="4607" max="4607" width="77.140625" style="1" customWidth="1"/>
    <col min="4608" max="4608" width="18.7109375" style="1" customWidth="1"/>
    <col min="4609" max="4609" width="3.42578125" style="1" customWidth="1"/>
    <col min="4610" max="4610" width="11.140625" style="1" bestFit="1" customWidth="1"/>
    <col min="4611" max="4861" width="9.140625" style="1"/>
    <col min="4862" max="4862" width="10.7109375" style="1" bestFit="1" customWidth="1"/>
    <col min="4863" max="4863" width="77.140625" style="1" customWidth="1"/>
    <col min="4864" max="4864" width="18.7109375" style="1" customWidth="1"/>
    <col min="4865" max="4865" width="3.42578125" style="1" customWidth="1"/>
    <col min="4866" max="4866" width="11.140625" style="1" bestFit="1" customWidth="1"/>
    <col min="4867" max="5117" width="9.140625" style="1"/>
    <col min="5118" max="5118" width="10.7109375" style="1" bestFit="1" customWidth="1"/>
    <col min="5119" max="5119" width="77.140625" style="1" customWidth="1"/>
    <col min="5120" max="5120" width="18.7109375" style="1" customWidth="1"/>
    <col min="5121" max="5121" width="3.42578125" style="1" customWidth="1"/>
    <col min="5122" max="5122" width="11.140625" style="1" bestFit="1" customWidth="1"/>
    <col min="5123" max="5373" width="9.140625" style="1"/>
    <col min="5374" max="5374" width="10.7109375" style="1" bestFit="1" customWidth="1"/>
    <col min="5375" max="5375" width="77.140625" style="1" customWidth="1"/>
    <col min="5376" max="5376" width="18.7109375" style="1" customWidth="1"/>
    <col min="5377" max="5377" width="3.42578125" style="1" customWidth="1"/>
    <col min="5378" max="5378" width="11.140625" style="1" bestFit="1" customWidth="1"/>
    <col min="5379" max="5629" width="9.140625" style="1"/>
    <col min="5630" max="5630" width="10.7109375" style="1" bestFit="1" customWidth="1"/>
    <col min="5631" max="5631" width="77.140625" style="1" customWidth="1"/>
    <col min="5632" max="5632" width="18.7109375" style="1" customWidth="1"/>
    <col min="5633" max="5633" width="3.42578125" style="1" customWidth="1"/>
    <col min="5634" max="5634" width="11.140625" style="1" bestFit="1" customWidth="1"/>
    <col min="5635" max="5885" width="9.140625" style="1"/>
    <col min="5886" max="5886" width="10.7109375" style="1" bestFit="1" customWidth="1"/>
    <col min="5887" max="5887" width="77.140625" style="1" customWidth="1"/>
    <col min="5888" max="5888" width="18.7109375" style="1" customWidth="1"/>
    <col min="5889" max="5889" width="3.42578125" style="1" customWidth="1"/>
    <col min="5890" max="5890" width="11.140625" style="1" bestFit="1" customWidth="1"/>
    <col min="5891" max="6141" width="9.140625" style="1"/>
    <col min="6142" max="6142" width="10.7109375" style="1" bestFit="1" customWidth="1"/>
    <col min="6143" max="6143" width="77.140625" style="1" customWidth="1"/>
    <col min="6144" max="6144" width="18.7109375" style="1" customWidth="1"/>
    <col min="6145" max="6145" width="3.42578125" style="1" customWidth="1"/>
    <col min="6146" max="6146" width="11.140625" style="1" bestFit="1" customWidth="1"/>
    <col min="6147" max="6397" width="9.140625" style="1"/>
    <col min="6398" max="6398" width="10.7109375" style="1" bestFit="1" customWidth="1"/>
    <col min="6399" max="6399" width="77.140625" style="1" customWidth="1"/>
    <col min="6400" max="6400" width="18.7109375" style="1" customWidth="1"/>
    <col min="6401" max="6401" width="3.42578125" style="1" customWidth="1"/>
    <col min="6402" max="6402" width="11.140625" style="1" bestFit="1" customWidth="1"/>
    <col min="6403" max="6653" width="9.140625" style="1"/>
    <col min="6654" max="6654" width="10.7109375" style="1" bestFit="1" customWidth="1"/>
    <col min="6655" max="6655" width="77.140625" style="1" customWidth="1"/>
    <col min="6656" max="6656" width="18.7109375" style="1" customWidth="1"/>
    <col min="6657" max="6657" width="3.42578125" style="1" customWidth="1"/>
    <col min="6658" max="6658" width="11.140625" style="1" bestFit="1" customWidth="1"/>
    <col min="6659" max="6909" width="9.140625" style="1"/>
    <col min="6910" max="6910" width="10.7109375" style="1" bestFit="1" customWidth="1"/>
    <col min="6911" max="6911" width="77.140625" style="1" customWidth="1"/>
    <col min="6912" max="6912" width="18.7109375" style="1" customWidth="1"/>
    <col min="6913" max="6913" width="3.42578125" style="1" customWidth="1"/>
    <col min="6914" max="6914" width="11.140625" style="1" bestFit="1" customWidth="1"/>
    <col min="6915" max="7165" width="9.140625" style="1"/>
    <col min="7166" max="7166" width="10.7109375" style="1" bestFit="1" customWidth="1"/>
    <col min="7167" max="7167" width="77.140625" style="1" customWidth="1"/>
    <col min="7168" max="7168" width="18.7109375" style="1" customWidth="1"/>
    <col min="7169" max="7169" width="3.42578125" style="1" customWidth="1"/>
    <col min="7170" max="7170" width="11.140625" style="1" bestFit="1" customWidth="1"/>
    <col min="7171" max="7421" width="9.140625" style="1"/>
    <col min="7422" max="7422" width="10.7109375" style="1" bestFit="1" customWidth="1"/>
    <col min="7423" max="7423" width="77.140625" style="1" customWidth="1"/>
    <col min="7424" max="7424" width="18.7109375" style="1" customWidth="1"/>
    <col min="7425" max="7425" width="3.42578125" style="1" customWidth="1"/>
    <col min="7426" max="7426" width="11.140625" style="1" bestFit="1" customWidth="1"/>
    <col min="7427" max="7677" width="9.140625" style="1"/>
    <col min="7678" max="7678" width="10.7109375" style="1" bestFit="1" customWidth="1"/>
    <col min="7679" max="7679" width="77.140625" style="1" customWidth="1"/>
    <col min="7680" max="7680" width="18.7109375" style="1" customWidth="1"/>
    <col min="7681" max="7681" width="3.42578125" style="1" customWidth="1"/>
    <col min="7682" max="7682" width="11.140625" style="1" bestFit="1" customWidth="1"/>
    <col min="7683" max="7933" width="9.140625" style="1"/>
    <col min="7934" max="7934" width="10.7109375" style="1" bestFit="1" customWidth="1"/>
    <col min="7935" max="7935" width="77.140625" style="1" customWidth="1"/>
    <col min="7936" max="7936" width="18.7109375" style="1" customWidth="1"/>
    <col min="7937" max="7937" width="3.42578125" style="1" customWidth="1"/>
    <col min="7938" max="7938" width="11.140625" style="1" bestFit="1" customWidth="1"/>
    <col min="7939" max="8189" width="9.140625" style="1"/>
    <col min="8190" max="8190" width="10.7109375" style="1" bestFit="1" customWidth="1"/>
    <col min="8191" max="8191" width="77.140625" style="1" customWidth="1"/>
    <col min="8192" max="8192" width="18.7109375" style="1" customWidth="1"/>
    <col min="8193" max="8193" width="3.42578125" style="1" customWidth="1"/>
    <col min="8194" max="8194" width="11.140625" style="1" bestFit="1" customWidth="1"/>
    <col min="8195" max="8445" width="9.140625" style="1"/>
    <col min="8446" max="8446" width="10.7109375" style="1" bestFit="1" customWidth="1"/>
    <col min="8447" max="8447" width="77.140625" style="1" customWidth="1"/>
    <col min="8448" max="8448" width="18.7109375" style="1" customWidth="1"/>
    <col min="8449" max="8449" width="3.42578125" style="1" customWidth="1"/>
    <col min="8450" max="8450" width="11.140625" style="1" bestFit="1" customWidth="1"/>
    <col min="8451" max="8701" width="9.140625" style="1"/>
    <col min="8702" max="8702" width="10.7109375" style="1" bestFit="1" customWidth="1"/>
    <col min="8703" max="8703" width="77.140625" style="1" customWidth="1"/>
    <col min="8704" max="8704" width="18.7109375" style="1" customWidth="1"/>
    <col min="8705" max="8705" width="3.42578125" style="1" customWidth="1"/>
    <col min="8706" max="8706" width="11.140625" style="1" bestFit="1" customWidth="1"/>
    <col min="8707" max="8957" width="9.140625" style="1"/>
    <col min="8958" max="8958" width="10.7109375" style="1" bestFit="1" customWidth="1"/>
    <col min="8959" max="8959" width="77.140625" style="1" customWidth="1"/>
    <col min="8960" max="8960" width="18.7109375" style="1" customWidth="1"/>
    <col min="8961" max="8961" width="3.42578125" style="1" customWidth="1"/>
    <col min="8962" max="8962" width="11.140625" style="1" bestFit="1" customWidth="1"/>
    <col min="8963" max="9213" width="9.140625" style="1"/>
    <col min="9214" max="9214" width="10.7109375" style="1" bestFit="1" customWidth="1"/>
    <col min="9215" max="9215" width="77.140625" style="1" customWidth="1"/>
    <col min="9216" max="9216" width="18.7109375" style="1" customWidth="1"/>
    <col min="9217" max="9217" width="3.42578125" style="1" customWidth="1"/>
    <col min="9218" max="9218" width="11.140625" style="1" bestFit="1" customWidth="1"/>
    <col min="9219" max="9469" width="9.140625" style="1"/>
    <col min="9470" max="9470" width="10.7109375" style="1" bestFit="1" customWidth="1"/>
    <col min="9471" max="9471" width="77.140625" style="1" customWidth="1"/>
    <col min="9472" max="9472" width="18.7109375" style="1" customWidth="1"/>
    <col min="9473" max="9473" width="3.42578125" style="1" customWidth="1"/>
    <col min="9474" max="9474" width="11.140625" style="1" bestFit="1" customWidth="1"/>
    <col min="9475" max="9725" width="9.140625" style="1"/>
    <col min="9726" max="9726" width="10.7109375" style="1" bestFit="1" customWidth="1"/>
    <col min="9727" max="9727" width="77.140625" style="1" customWidth="1"/>
    <col min="9728" max="9728" width="18.7109375" style="1" customWidth="1"/>
    <col min="9729" max="9729" width="3.42578125" style="1" customWidth="1"/>
    <col min="9730" max="9730" width="11.140625" style="1" bestFit="1" customWidth="1"/>
    <col min="9731" max="9981" width="9.140625" style="1"/>
    <col min="9982" max="9982" width="10.7109375" style="1" bestFit="1" customWidth="1"/>
    <col min="9983" max="9983" width="77.140625" style="1" customWidth="1"/>
    <col min="9984" max="9984" width="18.7109375" style="1" customWidth="1"/>
    <col min="9985" max="9985" width="3.42578125" style="1" customWidth="1"/>
    <col min="9986" max="9986" width="11.140625" style="1" bestFit="1" customWidth="1"/>
    <col min="9987" max="10237" width="9.140625" style="1"/>
    <col min="10238" max="10238" width="10.7109375" style="1" bestFit="1" customWidth="1"/>
    <col min="10239" max="10239" width="77.140625" style="1" customWidth="1"/>
    <col min="10240" max="10240" width="18.7109375" style="1" customWidth="1"/>
    <col min="10241" max="10241" width="3.42578125" style="1" customWidth="1"/>
    <col min="10242" max="10242" width="11.140625" style="1" bestFit="1" customWidth="1"/>
    <col min="10243" max="10493" width="9.140625" style="1"/>
    <col min="10494" max="10494" width="10.7109375" style="1" bestFit="1" customWidth="1"/>
    <col min="10495" max="10495" width="77.140625" style="1" customWidth="1"/>
    <col min="10496" max="10496" width="18.7109375" style="1" customWidth="1"/>
    <col min="10497" max="10497" width="3.42578125" style="1" customWidth="1"/>
    <col min="10498" max="10498" width="11.140625" style="1" bestFit="1" customWidth="1"/>
    <col min="10499" max="10749" width="9.140625" style="1"/>
    <col min="10750" max="10750" width="10.7109375" style="1" bestFit="1" customWidth="1"/>
    <col min="10751" max="10751" width="77.140625" style="1" customWidth="1"/>
    <col min="10752" max="10752" width="18.7109375" style="1" customWidth="1"/>
    <col min="10753" max="10753" width="3.42578125" style="1" customWidth="1"/>
    <col min="10754" max="10754" width="11.140625" style="1" bestFit="1" customWidth="1"/>
    <col min="10755" max="11005" width="9.140625" style="1"/>
    <col min="11006" max="11006" width="10.7109375" style="1" bestFit="1" customWidth="1"/>
    <col min="11007" max="11007" width="77.140625" style="1" customWidth="1"/>
    <col min="11008" max="11008" width="18.7109375" style="1" customWidth="1"/>
    <col min="11009" max="11009" width="3.42578125" style="1" customWidth="1"/>
    <col min="11010" max="11010" width="11.140625" style="1" bestFit="1" customWidth="1"/>
    <col min="11011" max="11261" width="9.140625" style="1"/>
    <col min="11262" max="11262" width="10.7109375" style="1" bestFit="1" customWidth="1"/>
    <col min="11263" max="11263" width="77.140625" style="1" customWidth="1"/>
    <col min="11264" max="11264" width="18.7109375" style="1" customWidth="1"/>
    <col min="11265" max="11265" width="3.42578125" style="1" customWidth="1"/>
    <col min="11266" max="11266" width="11.140625" style="1" bestFit="1" customWidth="1"/>
    <col min="11267" max="11517" width="9.140625" style="1"/>
    <col min="11518" max="11518" width="10.7109375" style="1" bestFit="1" customWidth="1"/>
    <col min="11519" max="11519" width="77.140625" style="1" customWidth="1"/>
    <col min="11520" max="11520" width="18.7109375" style="1" customWidth="1"/>
    <col min="11521" max="11521" width="3.42578125" style="1" customWidth="1"/>
    <col min="11522" max="11522" width="11.140625" style="1" bestFit="1" customWidth="1"/>
    <col min="11523" max="11773" width="9.140625" style="1"/>
    <col min="11774" max="11774" width="10.7109375" style="1" bestFit="1" customWidth="1"/>
    <col min="11775" max="11775" width="77.140625" style="1" customWidth="1"/>
    <col min="11776" max="11776" width="18.7109375" style="1" customWidth="1"/>
    <col min="11777" max="11777" width="3.42578125" style="1" customWidth="1"/>
    <col min="11778" max="11778" width="11.140625" style="1" bestFit="1" customWidth="1"/>
    <col min="11779" max="12029" width="9.140625" style="1"/>
    <col min="12030" max="12030" width="10.7109375" style="1" bestFit="1" customWidth="1"/>
    <col min="12031" max="12031" width="77.140625" style="1" customWidth="1"/>
    <col min="12032" max="12032" width="18.7109375" style="1" customWidth="1"/>
    <col min="12033" max="12033" width="3.42578125" style="1" customWidth="1"/>
    <col min="12034" max="12034" width="11.140625" style="1" bestFit="1" customWidth="1"/>
    <col min="12035" max="12285" width="9.140625" style="1"/>
    <col min="12286" max="12286" width="10.7109375" style="1" bestFit="1" customWidth="1"/>
    <col min="12287" max="12287" width="77.140625" style="1" customWidth="1"/>
    <col min="12288" max="12288" width="18.7109375" style="1" customWidth="1"/>
    <col min="12289" max="12289" width="3.42578125" style="1" customWidth="1"/>
    <col min="12290" max="12290" width="11.140625" style="1" bestFit="1" customWidth="1"/>
    <col min="12291" max="12541" width="9.140625" style="1"/>
    <col min="12542" max="12542" width="10.7109375" style="1" bestFit="1" customWidth="1"/>
    <col min="12543" max="12543" width="77.140625" style="1" customWidth="1"/>
    <col min="12544" max="12544" width="18.7109375" style="1" customWidth="1"/>
    <col min="12545" max="12545" width="3.42578125" style="1" customWidth="1"/>
    <col min="12546" max="12546" width="11.140625" style="1" bestFit="1" customWidth="1"/>
    <col min="12547" max="12797" width="9.140625" style="1"/>
    <col min="12798" max="12798" width="10.7109375" style="1" bestFit="1" customWidth="1"/>
    <col min="12799" max="12799" width="77.140625" style="1" customWidth="1"/>
    <col min="12800" max="12800" width="18.7109375" style="1" customWidth="1"/>
    <col min="12801" max="12801" width="3.42578125" style="1" customWidth="1"/>
    <col min="12802" max="12802" width="11.140625" style="1" bestFit="1" customWidth="1"/>
    <col min="12803" max="13053" width="9.140625" style="1"/>
    <col min="13054" max="13054" width="10.7109375" style="1" bestFit="1" customWidth="1"/>
    <col min="13055" max="13055" width="77.140625" style="1" customWidth="1"/>
    <col min="13056" max="13056" width="18.7109375" style="1" customWidth="1"/>
    <col min="13057" max="13057" width="3.42578125" style="1" customWidth="1"/>
    <col min="13058" max="13058" width="11.140625" style="1" bestFit="1" customWidth="1"/>
    <col min="13059" max="13309" width="9.140625" style="1"/>
    <col min="13310" max="13310" width="10.7109375" style="1" bestFit="1" customWidth="1"/>
    <col min="13311" max="13311" width="77.140625" style="1" customWidth="1"/>
    <col min="13312" max="13312" width="18.7109375" style="1" customWidth="1"/>
    <col min="13313" max="13313" width="3.42578125" style="1" customWidth="1"/>
    <col min="13314" max="13314" width="11.140625" style="1" bestFit="1" customWidth="1"/>
    <col min="13315" max="13565" width="9.140625" style="1"/>
    <col min="13566" max="13566" width="10.7109375" style="1" bestFit="1" customWidth="1"/>
    <col min="13567" max="13567" width="77.140625" style="1" customWidth="1"/>
    <col min="13568" max="13568" width="18.7109375" style="1" customWidth="1"/>
    <col min="13569" max="13569" width="3.42578125" style="1" customWidth="1"/>
    <col min="13570" max="13570" width="11.140625" style="1" bestFit="1" customWidth="1"/>
    <col min="13571" max="13821" width="9.140625" style="1"/>
    <col min="13822" max="13822" width="10.7109375" style="1" bestFit="1" customWidth="1"/>
    <col min="13823" max="13823" width="77.140625" style="1" customWidth="1"/>
    <col min="13824" max="13824" width="18.7109375" style="1" customWidth="1"/>
    <col min="13825" max="13825" width="3.42578125" style="1" customWidth="1"/>
    <col min="13826" max="13826" width="11.140625" style="1" bestFit="1" customWidth="1"/>
    <col min="13827" max="14077" width="9.140625" style="1"/>
    <col min="14078" max="14078" width="10.7109375" style="1" bestFit="1" customWidth="1"/>
    <col min="14079" max="14079" width="77.140625" style="1" customWidth="1"/>
    <col min="14080" max="14080" width="18.7109375" style="1" customWidth="1"/>
    <col min="14081" max="14081" width="3.42578125" style="1" customWidth="1"/>
    <col min="14082" max="14082" width="11.140625" style="1" bestFit="1" customWidth="1"/>
    <col min="14083" max="14333" width="9.140625" style="1"/>
    <col min="14334" max="14334" width="10.7109375" style="1" bestFit="1" customWidth="1"/>
    <col min="14335" max="14335" width="77.140625" style="1" customWidth="1"/>
    <col min="14336" max="14336" width="18.7109375" style="1" customWidth="1"/>
    <col min="14337" max="14337" width="3.42578125" style="1" customWidth="1"/>
    <col min="14338" max="14338" width="11.140625" style="1" bestFit="1" customWidth="1"/>
    <col min="14339" max="14589" width="9.140625" style="1"/>
    <col min="14590" max="14590" width="10.7109375" style="1" bestFit="1" customWidth="1"/>
    <col min="14591" max="14591" width="77.140625" style="1" customWidth="1"/>
    <col min="14592" max="14592" width="18.7109375" style="1" customWidth="1"/>
    <col min="14593" max="14593" width="3.42578125" style="1" customWidth="1"/>
    <col min="14594" max="14594" width="11.140625" style="1" bestFit="1" customWidth="1"/>
    <col min="14595" max="14845" width="9.140625" style="1"/>
    <col min="14846" max="14846" width="10.7109375" style="1" bestFit="1" customWidth="1"/>
    <col min="14847" max="14847" width="77.140625" style="1" customWidth="1"/>
    <col min="14848" max="14848" width="18.7109375" style="1" customWidth="1"/>
    <col min="14849" max="14849" width="3.42578125" style="1" customWidth="1"/>
    <col min="14850" max="14850" width="11.140625" style="1" bestFit="1" customWidth="1"/>
    <col min="14851" max="15101" width="9.140625" style="1"/>
    <col min="15102" max="15102" width="10.7109375" style="1" bestFit="1" customWidth="1"/>
    <col min="15103" max="15103" width="77.140625" style="1" customWidth="1"/>
    <col min="15104" max="15104" width="18.7109375" style="1" customWidth="1"/>
    <col min="15105" max="15105" width="3.42578125" style="1" customWidth="1"/>
    <col min="15106" max="15106" width="11.140625" style="1" bestFit="1" customWidth="1"/>
    <col min="15107" max="15357" width="9.140625" style="1"/>
    <col min="15358" max="15358" width="10.7109375" style="1" bestFit="1" customWidth="1"/>
    <col min="15359" max="15359" width="77.140625" style="1" customWidth="1"/>
    <col min="15360" max="15360" width="18.7109375" style="1" customWidth="1"/>
    <col min="15361" max="15361" width="3.42578125" style="1" customWidth="1"/>
    <col min="15362" max="15362" width="11.140625" style="1" bestFit="1" customWidth="1"/>
    <col min="15363" max="15613" width="9.140625" style="1"/>
    <col min="15614" max="15614" width="10.7109375" style="1" bestFit="1" customWidth="1"/>
    <col min="15615" max="15615" width="77.140625" style="1" customWidth="1"/>
    <col min="15616" max="15616" width="18.7109375" style="1" customWidth="1"/>
    <col min="15617" max="15617" width="3.42578125" style="1" customWidth="1"/>
    <col min="15618" max="15618" width="11.140625" style="1" bestFit="1" customWidth="1"/>
    <col min="15619" max="15869" width="9.140625" style="1"/>
    <col min="15870" max="15870" width="10.7109375" style="1" bestFit="1" customWidth="1"/>
    <col min="15871" max="15871" width="77.140625" style="1" customWidth="1"/>
    <col min="15872" max="15872" width="18.7109375" style="1" customWidth="1"/>
    <col min="15873" max="15873" width="3.42578125" style="1" customWidth="1"/>
    <col min="15874" max="15874" width="11.140625" style="1" bestFit="1" customWidth="1"/>
    <col min="15875" max="16125" width="9.140625" style="1"/>
    <col min="16126" max="16126" width="10.7109375" style="1" bestFit="1" customWidth="1"/>
    <col min="16127" max="16127" width="77.140625" style="1" customWidth="1"/>
    <col min="16128" max="16128" width="18.7109375" style="1" customWidth="1"/>
    <col min="16129" max="16129" width="3.42578125" style="1" customWidth="1"/>
    <col min="16130" max="16130" width="11.140625" style="1" bestFit="1" customWidth="1"/>
    <col min="16131" max="16384" width="9.140625" style="1"/>
  </cols>
  <sheetData>
    <row r="1" spans="1:3" ht="18.75" x14ac:dyDescent="0.3">
      <c r="B1" s="2"/>
      <c r="C1" s="3" t="s">
        <v>90</v>
      </c>
    </row>
    <row r="2" spans="1:3" ht="54.75" customHeight="1" thickBot="1" x14ac:dyDescent="0.3">
      <c r="A2" s="4"/>
      <c r="B2" s="5" t="s">
        <v>88</v>
      </c>
      <c r="C2" s="6"/>
    </row>
    <row r="3" spans="1:3" ht="42" customHeight="1" thickBot="1" x14ac:dyDescent="0.3">
      <c r="A3" s="7" t="s">
        <v>0</v>
      </c>
      <c r="B3" s="8" t="s">
        <v>1</v>
      </c>
      <c r="C3" s="9" t="s">
        <v>2</v>
      </c>
    </row>
    <row r="4" spans="1:3" ht="15.75" customHeight="1" x14ac:dyDescent="0.25">
      <c r="A4" s="10">
        <v>70877599</v>
      </c>
      <c r="B4" s="11" t="s">
        <v>3</v>
      </c>
      <c r="C4" s="12">
        <v>-117618</v>
      </c>
    </row>
    <row r="5" spans="1:3" ht="15.75" customHeight="1" x14ac:dyDescent="0.25">
      <c r="A5" s="10">
        <v>70877688</v>
      </c>
      <c r="B5" s="11" t="s">
        <v>4</v>
      </c>
      <c r="C5" s="12">
        <v>-196029</v>
      </c>
    </row>
    <row r="6" spans="1:3" ht="15.75" customHeight="1" x14ac:dyDescent="0.25">
      <c r="A6" s="13">
        <v>70981973</v>
      </c>
      <c r="B6" s="14" t="s">
        <v>5</v>
      </c>
      <c r="C6" s="12">
        <v>13800</v>
      </c>
    </row>
    <row r="7" spans="1:3" ht="15.75" customHeight="1" x14ac:dyDescent="0.25">
      <c r="A7" s="13">
        <v>75001004</v>
      </c>
      <c r="B7" s="14" t="s">
        <v>6</v>
      </c>
      <c r="C7" s="12">
        <v>17209</v>
      </c>
    </row>
    <row r="8" spans="1:3" ht="15.75" customHeight="1" x14ac:dyDescent="0.25">
      <c r="A8" s="15">
        <v>70968462</v>
      </c>
      <c r="B8" s="16" t="s">
        <v>7</v>
      </c>
      <c r="C8" s="12">
        <v>-150291</v>
      </c>
    </row>
    <row r="9" spans="1:3" ht="15.75" customHeight="1" x14ac:dyDescent="0.25">
      <c r="A9" s="15">
        <v>75000792</v>
      </c>
      <c r="B9" s="17" t="s">
        <v>8</v>
      </c>
      <c r="C9" s="12">
        <v>-98015</v>
      </c>
    </row>
    <row r="10" spans="1:3" ht="15.75" customHeight="1" thickBot="1" x14ac:dyDescent="0.3">
      <c r="A10" s="10">
        <v>70938326</v>
      </c>
      <c r="B10" s="11" t="s">
        <v>9</v>
      </c>
      <c r="C10" s="12">
        <v>-143746</v>
      </c>
    </row>
    <row r="11" spans="1:3" ht="15.75" customHeight="1" thickBot="1" x14ac:dyDescent="0.3">
      <c r="A11" s="18"/>
      <c r="B11" s="19" t="s">
        <v>10</v>
      </c>
      <c r="C11" s="20">
        <f>SUM(C4:C10)</f>
        <v>-674690</v>
      </c>
    </row>
    <row r="12" spans="1:3" ht="15.75" customHeight="1" x14ac:dyDescent="0.25">
      <c r="A12" s="21">
        <v>62537873</v>
      </c>
      <c r="B12" s="17" t="s">
        <v>11</v>
      </c>
      <c r="C12" s="22">
        <v>-186296</v>
      </c>
    </row>
    <row r="13" spans="1:3" ht="15.75" customHeight="1" x14ac:dyDescent="0.25">
      <c r="A13" s="21" t="s">
        <v>12</v>
      </c>
      <c r="B13" s="17" t="s">
        <v>13</v>
      </c>
      <c r="C13" s="22">
        <v>-58809</v>
      </c>
    </row>
    <row r="14" spans="1:3" ht="15.75" customHeight="1" x14ac:dyDescent="0.25">
      <c r="A14" s="21">
        <v>75001144</v>
      </c>
      <c r="B14" s="17" t="s">
        <v>14</v>
      </c>
      <c r="C14" s="22">
        <v>500</v>
      </c>
    </row>
    <row r="15" spans="1:3" ht="15.75" customHeight="1" x14ac:dyDescent="0.25">
      <c r="A15" s="21">
        <v>70988471</v>
      </c>
      <c r="B15" s="17" t="s">
        <v>15</v>
      </c>
      <c r="C15" s="22">
        <v>-62837</v>
      </c>
    </row>
    <row r="16" spans="1:3" ht="15.75" customHeight="1" x14ac:dyDescent="0.25">
      <c r="A16" s="23" t="s">
        <v>16</v>
      </c>
      <c r="B16" s="17" t="s">
        <v>17</v>
      </c>
      <c r="C16" s="22">
        <v>4000</v>
      </c>
    </row>
    <row r="17" spans="1:3" ht="15.75" customHeight="1" x14ac:dyDescent="0.25">
      <c r="A17" s="23" t="s">
        <v>18</v>
      </c>
      <c r="B17" s="17" t="s">
        <v>19</v>
      </c>
      <c r="C17" s="22">
        <v>351943</v>
      </c>
    </row>
    <row r="18" spans="1:3" ht="15.75" customHeight="1" x14ac:dyDescent="0.25">
      <c r="A18" s="21">
        <v>70981931</v>
      </c>
      <c r="B18" s="17" t="s">
        <v>20</v>
      </c>
      <c r="C18" s="22">
        <v>-15709</v>
      </c>
    </row>
    <row r="19" spans="1:3" ht="15.75" customHeight="1" x14ac:dyDescent="0.25">
      <c r="A19" s="21">
        <v>70878706</v>
      </c>
      <c r="B19" s="17" t="s">
        <v>21</v>
      </c>
      <c r="C19" s="22">
        <v>47055</v>
      </c>
    </row>
    <row r="20" spans="1:3" ht="15.75" customHeight="1" x14ac:dyDescent="0.25">
      <c r="A20" s="21">
        <v>70981949</v>
      </c>
      <c r="B20" s="17" t="s">
        <v>22</v>
      </c>
      <c r="C20" s="22">
        <v>-490616</v>
      </c>
    </row>
    <row r="21" spans="1:3" ht="15.75" customHeight="1" x14ac:dyDescent="0.25">
      <c r="A21" s="21">
        <v>70659214</v>
      </c>
      <c r="B21" s="17" t="s">
        <v>23</v>
      </c>
      <c r="C21" s="22">
        <v>500</v>
      </c>
    </row>
    <row r="22" spans="1:3" ht="15.75" customHeight="1" x14ac:dyDescent="0.25">
      <c r="A22" s="21">
        <v>75000041</v>
      </c>
      <c r="B22" s="17" t="s">
        <v>24</v>
      </c>
      <c r="C22" s="22">
        <v>-160114</v>
      </c>
    </row>
    <row r="23" spans="1:3" ht="15.75" customHeight="1" x14ac:dyDescent="0.25">
      <c r="A23" s="21">
        <v>70988374</v>
      </c>
      <c r="B23" s="17" t="s">
        <v>25</v>
      </c>
      <c r="C23" s="22">
        <v>-15209</v>
      </c>
    </row>
    <row r="24" spans="1:3" ht="15.75" customHeight="1" x14ac:dyDescent="0.25">
      <c r="A24" s="21">
        <v>70659095</v>
      </c>
      <c r="B24" s="17" t="s">
        <v>26</v>
      </c>
      <c r="C24" s="22">
        <v>1000</v>
      </c>
    </row>
    <row r="25" spans="1:3" ht="15.75" customHeight="1" x14ac:dyDescent="0.25">
      <c r="A25" s="21">
        <v>60816872</v>
      </c>
      <c r="B25" s="17" t="s">
        <v>27</v>
      </c>
      <c r="C25" s="22">
        <v>500</v>
      </c>
    </row>
    <row r="26" spans="1:3" ht="15.75" customHeight="1" x14ac:dyDescent="0.25">
      <c r="A26" s="21">
        <v>70943842</v>
      </c>
      <c r="B26" s="17" t="s">
        <v>28</v>
      </c>
      <c r="C26" s="22">
        <v>-157094</v>
      </c>
    </row>
    <row r="27" spans="1:3" ht="15.75" customHeight="1" x14ac:dyDescent="0.25">
      <c r="A27" s="24">
        <v>70943125</v>
      </c>
      <c r="B27" s="25" t="s">
        <v>29</v>
      </c>
      <c r="C27" s="22">
        <v>-129371</v>
      </c>
    </row>
    <row r="28" spans="1:3" ht="15.75" customHeight="1" x14ac:dyDescent="0.25">
      <c r="A28" s="21">
        <v>70943141</v>
      </c>
      <c r="B28" s="17" t="s">
        <v>30</v>
      </c>
      <c r="C28" s="22">
        <v>-176426</v>
      </c>
    </row>
    <row r="29" spans="1:3" ht="15.75" customHeight="1" x14ac:dyDescent="0.25">
      <c r="A29" s="21">
        <v>70890889</v>
      </c>
      <c r="B29" s="17" t="s">
        <v>31</v>
      </c>
      <c r="C29" s="22">
        <v>-31419</v>
      </c>
    </row>
    <row r="30" spans="1:3" ht="15.75" customHeight="1" x14ac:dyDescent="0.25">
      <c r="A30" s="21">
        <v>71000381</v>
      </c>
      <c r="B30" s="17" t="s">
        <v>32</v>
      </c>
      <c r="C30" s="22">
        <v>-149036</v>
      </c>
    </row>
    <row r="31" spans="1:3" ht="15.75" customHeight="1" x14ac:dyDescent="0.25">
      <c r="A31" s="21">
        <v>47258365</v>
      </c>
      <c r="B31" s="17" t="s">
        <v>33</v>
      </c>
      <c r="C31" s="22">
        <v>-117618</v>
      </c>
    </row>
    <row r="32" spans="1:3" ht="15.75" customHeight="1" x14ac:dyDescent="0.25">
      <c r="A32" s="21">
        <v>68543972</v>
      </c>
      <c r="B32" s="17" t="s">
        <v>34</v>
      </c>
      <c r="C32" s="22">
        <v>-145772</v>
      </c>
    </row>
    <row r="33" spans="1:3" ht="15.75" customHeight="1" x14ac:dyDescent="0.25">
      <c r="A33" s="21">
        <v>70932158</v>
      </c>
      <c r="B33" s="17" t="s">
        <v>35</v>
      </c>
      <c r="C33" s="22">
        <v>15709</v>
      </c>
    </row>
    <row r="34" spans="1:3" ht="15.75" customHeight="1" x14ac:dyDescent="0.25">
      <c r="A34" s="21">
        <v>70932174</v>
      </c>
      <c r="B34" s="17" t="s">
        <v>36</v>
      </c>
      <c r="C34" s="22">
        <v>-529281</v>
      </c>
    </row>
    <row r="35" spans="1:3" ht="15.75" customHeight="1" x14ac:dyDescent="0.25">
      <c r="A35" s="21" t="s">
        <v>37</v>
      </c>
      <c r="B35" s="17" t="s">
        <v>38</v>
      </c>
      <c r="C35" s="22">
        <v>-1</v>
      </c>
    </row>
    <row r="36" spans="1:3" ht="15.75" customHeight="1" x14ac:dyDescent="0.25">
      <c r="A36" s="21">
        <v>75001268</v>
      </c>
      <c r="B36" s="17" t="s">
        <v>39</v>
      </c>
      <c r="C36" s="22">
        <v>-147022</v>
      </c>
    </row>
    <row r="37" spans="1:3" ht="15.75" customHeight="1" x14ac:dyDescent="0.25">
      <c r="A37" s="21">
        <v>47255897</v>
      </c>
      <c r="B37" s="17" t="s">
        <v>40</v>
      </c>
      <c r="C37" s="22">
        <v>-15709</v>
      </c>
    </row>
    <row r="38" spans="1:3" ht="15.75" customHeight="1" x14ac:dyDescent="0.25">
      <c r="A38" s="21">
        <v>47255838</v>
      </c>
      <c r="B38" s="17" t="s">
        <v>41</v>
      </c>
      <c r="C38" s="22">
        <v>-31419</v>
      </c>
    </row>
    <row r="39" spans="1:3" ht="15.75" customHeight="1" x14ac:dyDescent="0.25">
      <c r="A39" s="21">
        <v>75000521</v>
      </c>
      <c r="B39" s="17" t="s">
        <v>42</v>
      </c>
      <c r="C39" s="22">
        <v>-98015</v>
      </c>
    </row>
    <row r="40" spans="1:3" ht="15.75" customHeight="1" x14ac:dyDescent="0.25">
      <c r="A40" s="21">
        <v>70932549</v>
      </c>
      <c r="B40" s="17" t="s">
        <v>43</v>
      </c>
      <c r="C40" s="22">
        <v>-147023</v>
      </c>
    </row>
    <row r="41" spans="1:3" ht="15.75" customHeight="1" x14ac:dyDescent="0.25">
      <c r="A41" s="21">
        <v>75000512</v>
      </c>
      <c r="B41" s="17" t="s">
        <v>44</v>
      </c>
      <c r="C41" s="22">
        <v>-190279</v>
      </c>
    </row>
    <row r="42" spans="1:3" ht="15.75" customHeight="1" x14ac:dyDescent="0.25">
      <c r="A42" s="21">
        <v>70872490</v>
      </c>
      <c r="B42" s="17" t="s">
        <v>45</v>
      </c>
      <c r="C42" s="22">
        <v>-28919</v>
      </c>
    </row>
    <row r="43" spans="1:3" ht="15.75" customHeight="1" x14ac:dyDescent="0.25">
      <c r="A43" s="21">
        <v>63289938</v>
      </c>
      <c r="B43" s="17" t="s">
        <v>46</v>
      </c>
      <c r="C43" s="22">
        <v>-313646</v>
      </c>
    </row>
    <row r="44" spans="1:3" ht="15.75" customHeight="1" x14ac:dyDescent="0.25">
      <c r="A44" s="21" t="s">
        <v>47</v>
      </c>
      <c r="B44" s="17" t="s">
        <v>48</v>
      </c>
      <c r="C44" s="22">
        <v>9000</v>
      </c>
    </row>
    <row r="45" spans="1:3" ht="15.75" customHeight="1" thickBot="1" x14ac:dyDescent="0.3">
      <c r="A45" s="21" t="s">
        <v>49</v>
      </c>
      <c r="B45" s="17" t="s">
        <v>50</v>
      </c>
      <c r="C45" s="22">
        <v>175171</v>
      </c>
    </row>
    <row r="46" spans="1:3" ht="15.75" customHeight="1" thickBot="1" x14ac:dyDescent="0.3">
      <c r="A46" s="26"/>
      <c r="B46" s="27" t="s">
        <v>51</v>
      </c>
      <c r="C46" s="28">
        <f>SUM(C12:C45)</f>
        <v>-2792262</v>
      </c>
    </row>
    <row r="47" spans="1:3" ht="15.75" customHeight="1" x14ac:dyDescent="0.25">
      <c r="A47" s="29">
        <v>70877661</v>
      </c>
      <c r="B47" s="17" t="s">
        <v>52</v>
      </c>
      <c r="C47" s="12">
        <v>-125243</v>
      </c>
    </row>
    <row r="48" spans="1:3" ht="15.75" customHeight="1" x14ac:dyDescent="0.25">
      <c r="A48" s="29">
        <v>70983470</v>
      </c>
      <c r="B48" s="17" t="s">
        <v>53</v>
      </c>
      <c r="C48" s="12">
        <v>16209</v>
      </c>
    </row>
    <row r="49" spans="1:3" ht="15.75" customHeight="1" x14ac:dyDescent="0.25">
      <c r="A49" s="29">
        <v>75000458</v>
      </c>
      <c r="B49" s="17" t="s">
        <v>54</v>
      </c>
      <c r="C49" s="12">
        <v>-150291</v>
      </c>
    </row>
    <row r="50" spans="1:3" ht="15.75" customHeight="1" x14ac:dyDescent="0.25">
      <c r="A50" s="29">
        <v>71012257</v>
      </c>
      <c r="B50" s="17" t="s">
        <v>55</v>
      </c>
      <c r="C50" s="12">
        <v>32673</v>
      </c>
    </row>
    <row r="51" spans="1:3" ht="15.75" customHeight="1" x14ac:dyDescent="0.25">
      <c r="A51" s="29">
        <v>71002430</v>
      </c>
      <c r="B51" s="17" t="s">
        <v>56</v>
      </c>
      <c r="C51" s="12">
        <v>500</v>
      </c>
    </row>
    <row r="52" spans="1:3" ht="15.75" customHeight="1" x14ac:dyDescent="0.25">
      <c r="A52" s="29">
        <v>71006214</v>
      </c>
      <c r="B52" s="17" t="s">
        <v>57</v>
      </c>
      <c r="C52" s="12">
        <v>-31419</v>
      </c>
    </row>
    <row r="53" spans="1:3" ht="15.75" customHeight="1" x14ac:dyDescent="0.25">
      <c r="A53" s="29">
        <v>70986282</v>
      </c>
      <c r="B53" s="17" t="s">
        <v>58</v>
      </c>
      <c r="C53" s="12">
        <v>-58809</v>
      </c>
    </row>
    <row r="54" spans="1:3" ht="15.75" customHeight="1" x14ac:dyDescent="0.25">
      <c r="A54" s="29" t="s">
        <v>59</v>
      </c>
      <c r="B54" s="17" t="s">
        <v>60</v>
      </c>
      <c r="C54" s="12">
        <v>-147022</v>
      </c>
    </row>
    <row r="55" spans="1:3" ht="15.75" customHeight="1" thickBot="1" x14ac:dyDescent="0.3">
      <c r="A55" s="30" t="s">
        <v>61</v>
      </c>
      <c r="B55" s="31" t="s">
        <v>62</v>
      </c>
      <c r="C55" s="12">
        <v>-15709</v>
      </c>
    </row>
    <row r="56" spans="1:3" ht="15.75" customHeight="1" thickBot="1" x14ac:dyDescent="0.3">
      <c r="A56" s="26"/>
      <c r="B56" s="32" t="s">
        <v>63</v>
      </c>
      <c r="C56" s="33">
        <f>SUM(C47:C55)</f>
        <v>-479111</v>
      </c>
    </row>
    <row r="57" spans="1:3" ht="15.75" x14ac:dyDescent="0.25">
      <c r="A57" s="34"/>
      <c r="B57" s="35" t="s">
        <v>64</v>
      </c>
      <c r="C57" s="36">
        <f>SUM(C56,C46,C11)</f>
        <v>-3946063</v>
      </c>
    </row>
    <row r="58" spans="1:3" ht="15.75" x14ac:dyDescent="0.25">
      <c r="A58" s="34"/>
      <c r="B58" s="35"/>
      <c r="C58" s="36"/>
    </row>
    <row r="59" spans="1:3" ht="38.25" thickBot="1" x14ac:dyDescent="0.3">
      <c r="A59" s="34"/>
      <c r="B59" s="5" t="s">
        <v>89</v>
      </c>
      <c r="C59" s="37"/>
    </row>
    <row r="60" spans="1:3" ht="15.75" customHeight="1" x14ac:dyDescent="0.25">
      <c r="A60" s="38" t="s">
        <v>65</v>
      </c>
      <c r="B60" s="52" t="s">
        <v>66</v>
      </c>
      <c r="C60" s="55">
        <v>50618</v>
      </c>
    </row>
    <row r="61" spans="1:3" ht="15.75" customHeight="1" x14ac:dyDescent="0.25">
      <c r="A61" s="39">
        <v>60869046</v>
      </c>
      <c r="B61" s="52" t="s">
        <v>67</v>
      </c>
      <c r="C61" s="56">
        <v>-47129</v>
      </c>
    </row>
    <row r="62" spans="1:3" ht="15.75" customHeight="1" x14ac:dyDescent="0.25">
      <c r="A62" s="39">
        <v>60096136</v>
      </c>
      <c r="B62" s="52" t="s">
        <v>68</v>
      </c>
      <c r="C62" s="56">
        <v>35575</v>
      </c>
    </row>
    <row r="63" spans="1:3" ht="15.75" customHeight="1" thickBot="1" x14ac:dyDescent="0.3">
      <c r="A63" s="40">
        <v>60650443</v>
      </c>
      <c r="B63" s="52" t="s">
        <v>69</v>
      </c>
      <c r="C63" s="56">
        <v>50618</v>
      </c>
    </row>
    <row r="64" spans="1:3" ht="15.75" customHeight="1" thickBot="1" x14ac:dyDescent="0.3">
      <c r="A64" s="18"/>
      <c r="B64" s="19" t="s">
        <v>70</v>
      </c>
      <c r="C64" s="20">
        <f>SUM(C60:C63)</f>
        <v>89682</v>
      </c>
    </row>
    <row r="65" spans="1:3" ht="15.75" x14ac:dyDescent="0.25">
      <c r="A65" s="41">
        <v>60076046</v>
      </c>
      <c r="B65" s="53" t="s">
        <v>71</v>
      </c>
      <c r="C65" s="56">
        <v>-98014</v>
      </c>
    </row>
    <row r="66" spans="1:3" ht="30" customHeight="1" x14ac:dyDescent="0.25">
      <c r="A66" s="40">
        <v>60075911</v>
      </c>
      <c r="B66" s="52" t="s">
        <v>72</v>
      </c>
      <c r="C66" s="57">
        <v>-176426</v>
      </c>
    </row>
    <row r="67" spans="1:3" ht="15.75" x14ac:dyDescent="0.25">
      <c r="A67" s="40">
        <v>60076089</v>
      </c>
      <c r="B67" s="52" t="s">
        <v>73</v>
      </c>
      <c r="C67" s="57">
        <v>68669</v>
      </c>
    </row>
    <row r="68" spans="1:3" ht="30" customHeight="1" x14ac:dyDescent="0.25">
      <c r="A68" s="42">
        <v>60816759</v>
      </c>
      <c r="B68" s="54" t="s">
        <v>74</v>
      </c>
      <c r="C68" s="57">
        <v>-208686</v>
      </c>
    </row>
    <row r="69" spans="1:3" ht="32.25" customHeight="1" x14ac:dyDescent="0.25">
      <c r="A69" s="43" t="s">
        <v>75</v>
      </c>
      <c r="B69" s="54" t="s">
        <v>76</v>
      </c>
      <c r="C69" s="57">
        <v>38583</v>
      </c>
    </row>
    <row r="70" spans="1:3" ht="15.75" customHeight="1" x14ac:dyDescent="0.25">
      <c r="A70" s="39">
        <v>60869089</v>
      </c>
      <c r="B70" s="52" t="s">
        <v>77</v>
      </c>
      <c r="C70" s="57">
        <v>-235236</v>
      </c>
    </row>
    <row r="71" spans="1:3" ht="15.75" customHeight="1" thickBot="1" x14ac:dyDescent="0.3">
      <c r="A71" s="40">
        <v>60061863</v>
      </c>
      <c r="B71" s="52" t="s">
        <v>78</v>
      </c>
      <c r="C71" s="57">
        <v>196029</v>
      </c>
    </row>
    <row r="72" spans="1:3" ht="15.75" customHeight="1" thickBot="1" x14ac:dyDescent="0.3">
      <c r="A72" s="18"/>
      <c r="B72" s="19" t="s">
        <v>79</v>
      </c>
      <c r="C72" s="20">
        <f>SUM(C65:C71)</f>
        <v>-415081</v>
      </c>
    </row>
    <row r="73" spans="1:3" ht="30.75" customHeight="1" x14ac:dyDescent="0.25">
      <c r="A73" s="44" t="s">
        <v>80</v>
      </c>
      <c r="B73" s="52" t="s">
        <v>81</v>
      </c>
      <c r="C73" s="56">
        <v>-169574</v>
      </c>
    </row>
    <row r="74" spans="1:3" ht="15.75" customHeight="1" x14ac:dyDescent="0.25">
      <c r="A74" s="44" t="s">
        <v>82</v>
      </c>
      <c r="B74" s="52" t="s">
        <v>83</v>
      </c>
      <c r="C74" s="56">
        <v>-209102</v>
      </c>
    </row>
    <row r="75" spans="1:3" ht="15.75" customHeight="1" x14ac:dyDescent="0.25">
      <c r="A75" s="38" t="s">
        <v>84</v>
      </c>
      <c r="B75" s="52" t="s">
        <v>85</v>
      </c>
      <c r="C75" s="56">
        <v>32566</v>
      </c>
    </row>
    <row r="76" spans="1:3" ht="31.5" customHeight="1" thickBot="1" x14ac:dyDescent="0.3">
      <c r="A76" s="40">
        <v>75050099</v>
      </c>
      <c r="B76" s="52" t="s">
        <v>86</v>
      </c>
      <c r="C76" s="56">
        <v>71678</v>
      </c>
    </row>
    <row r="77" spans="1:3" ht="15.75" customHeight="1" thickBot="1" x14ac:dyDescent="0.3">
      <c r="A77" s="26"/>
      <c r="B77" s="19" t="s">
        <v>87</v>
      </c>
      <c r="C77" s="45">
        <f>SUM(C73:C76)</f>
        <v>-274432</v>
      </c>
    </row>
    <row r="78" spans="1:3" ht="15.75" customHeight="1" x14ac:dyDescent="0.25">
      <c r="A78" s="46"/>
      <c r="B78" s="47" t="s">
        <v>64</v>
      </c>
      <c r="C78" s="48">
        <f>SUM(C77,C72,C64)</f>
        <v>-599831</v>
      </c>
    </row>
    <row r="79" spans="1:3" ht="15.75" customHeight="1" x14ac:dyDescent="0.25">
      <c r="B79" s="49"/>
    </row>
  </sheetData>
  <conditionalFormatting sqref="A60:B63 A65:B71 A73:B76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 úprava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Gryczová Marie</dc:creator>
  <cp:lastModifiedBy>Lomský Radek</cp:lastModifiedBy>
  <cp:lastPrinted>2023-08-18T06:32:28Z</cp:lastPrinted>
  <dcterms:created xsi:type="dcterms:W3CDTF">2015-06-05T18:19:34Z</dcterms:created>
  <dcterms:modified xsi:type="dcterms:W3CDTF">2023-08-24T08:34:38Z</dcterms:modified>
</cp:coreProperties>
</file>