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:\ZK materiály\20221215_3.úprava rozpočtu\"/>
    </mc:Choice>
  </mc:AlternateContent>
  <xr:revisionPtr revIDLastSave="0" documentId="13_ncr:1_{62003DBB-07BA-493D-9661-9EF635628E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loha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0" i="1" l="1"/>
  <c r="C308" i="1"/>
  <c r="C306" i="1"/>
  <c r="C304" i="1"/>
  <c r="C290" i="1"/>
  <c r="C271" i="1"/>
  <c r="C263" i="1"/>
  <c r="C253" i="1"/>
  <c r="C251" i="1"/>
  <c r="C249" i="1"/>
  <c r="C207" i="1"/>
  <c r="C72" i="1"/>
  <c r="C254" i="1" l="1"/>
  <c r="C311" i="1"/>
</calcChain>
</file>

<file path=xl/sharedStrings.xml><?xml version="1.0" encoding="utf-8"?>
<sst xmlns="http://schemas.openxmlformats.org/spreadsheetml/2006/main" count="342" uniqueCount="340">
  <si>
    <t>IČO</t>
  </si>
  <si>
    <t>Název organizace</t>
  </si>
  <si>
    <t>částka v Kč</t>
  </si>
  <si>
    <t>Mateřská škola Borovany</t>
  </si>
  <si>
    <t>Mateřská škola, Pražská 17,  České Budějovice</t>
  </si>
  <si>
    <t>Mateřská škola, Větrná 24, České Budějovice</t>
  </si>
  <si>
    <t>Mateřská škola Sedmikráska, Železničářská 12, Č.Budějovice</t>
  </si>
  <si>
    <t>Mateřská škola, J. Opletala 22, České Budějovice</t>
  </si>
  <si>
    <t>Mateřská škola, Vrchlického nábřeží 1a, České Budějovice</t>
  </si>
  <si>
    <t>Mateřská škola, Jizerská 4, České Budějovice</t>
  </si>
  <si>
    <t>Mateřská škola, Nerudova 53, České Budějovice</t>
  </si>
  <si>
    <t>Mateřská škola, U Pramene 13, České Budějovice</t>
  </si>
  <si>
    <t>Mateřská škola Hluboká nad Vltavou</t>
  </si>
  <si>
    <t xml:space="preserve">Mateřská škola Radošovice </t>
  </si>
  <si>
    <t xml:space="preserve">Mateřská škola Roudné </t>
  </si>
  <si>
    <t xml:space="preserve">Mateřská škola Sedlec, okr. České Budějovice </t>
  </si>
  <si>
    <t>Mateřská škola  Slavče, okres České Budějovice</t>
  </si>
  <si>
    <t>Mateřská škola Trhové Sviny</t>
  </si>
  <si>
    <t xml:space="preserve">Mateřská škola  Týn nad Vltavou </t>
  </si>
  <si>
    <t>Mateřská škola Včelná</t>
  </si>
  <si>
    <t xml:space="preserve">Mateřská škola Zliv, Lidická 599 </t>
  </si>
  <si>
    <t>Mateřská škola, Žár, okres České Budějovice</t>
  </si>
  <si>
    <t>Mateřská škola Boršov nad Vltavou</t>
  </si>
  <si>
    <t>Mateřská škola Hůry</t>
  </si>
  <si>
    <t>Mateřská škola Mladošovice, příspěvková organizace</t>
  </si>
  <si>
    <t>Mateřská škola, Český Krumlov, Tavírna 119</t>
  </si>
  <si>
    <t xml:space="preserve">Mateřská škola, Český Krumlov, Za Soudem 344 </t>
  </si>
  <si>
    <t>Mateřská škola Kaplice, 1.máje 771</t>
  </si>
  <si>
    <t xml:space="preserve">Mateřská škola ve  Velešíně </t>
  </si>
  <si>
    <t>Mateřská škola Kaplice, Nové domky 643</t>
  </si>
  <si>
    <t>Mateřská škola Báňovice, okres Jindřichův Hradec</t>
  </si>
  <si>
    <t>Mateřská škola Chlum u Třeboně</t>
  </si>
  <si>
    <t xml:space="preserve">Mateřská škola Písečné </t>
  </si>
  <si>
    <t>Mateřská škola Strmilov, okres Jindřichův Hradec</t>
  </si>
  <si>
    <t>Mateřská škola Slavonice, Brněnská 200</t>
  </si>
  <si>
    <t>2. mateřská škola Jindřichův Hradec III, Jáchymova 209</t>
  </si>
  <si>
    <t>3. mateřská škola Jindřichův Hradec III, Vajgar 594</t>
  </si>
  <si>
    <t>4. mateřská škola Jindřichův Hradec II, Röschova 1120</t>
  </si>
  <si>
    <t>3. mateřská škola Třeboň, Jeronýmova 183</t>
  </si>
  <si>
    <t>Mateřská škola Pluhův Žďár, okres Jindřichův Hradec</t>
  </si>
  <si>
    <t>Mateřská škola Dačice</t>
  </si>
  <si>
    <t>Mateřská škola Božetice</t>
  </si>
  <si>
    <t>Mateřská škola Chyšky</t>
  </si>
  <si>
    <t>Mateřská škola Kestřany, okres Písek</t>
  </si>
  <si>
    <t>Mateřská škola Kytička Milevsko, Jiráskova 764, okres Písek</t>
  </si>
  <si>
    <t>Mateřská škola Hracholusky, okres Prachatice</t>
  </si>
  <si>
    <t>Mateřská škola Prachatice</t>
  </si>
  <si>
    <t>Mateřská škola Vimperk, Klostermannova 365, okres Prachatice</t>
  </si>
  <si>
    <t>Mateřská škola Volary, okres Prachatice</t>
  </si>
  <si>
    <t>Mateřská škola Bavorov, okres Strakonice</t>
  </si>
  <si>
    <t>Mateřská škola Blatná, Šilhova</t>
  </si>
  <si>
    <t>Mateřská škola Chelčice, okres Strakonice</t>
  </si>
  <si>
    <t>Mateřská škola Radomyšl, okres Strakonice</t>
  </si>
  <si>
    <t>Mateřská škola Čtyřlístek, Strakonice, Holečkova 410</t>
  </si>
  <si>
    <t>Mateřská škola Strakonice, Lidická 625</t>
  </si>
  <si>
    <t>Mateřská škola Strakonice, A.B.Svojsíka 892</t>
  </si>
  <si>
    <t>Mateřská škola U Parku, Strakonice, Plánkova 353</t>
  </si>
  <si>
    <t>Mateřská škola Vodňany, Smetanova 204</t>
  </si>
  <si>
    <t>Mateřská škola Volyně, okres Strakonice</t>
  </si>
  <si>
    <t>Mateřská škola Strakonice, Šumavská 264</t>
  </si>
  <si>
    <t>09762027</t>
  </si>
  <si>
    <t>Mateřská škola Holečkova Strakonice</t>
  </si>
  <si>
    <t>09762060</t>
  </si>
  <si>
    <t>Mateřská škola Spojařů Strakonice</t>
  </si>
  <si>
    <t>09762108</t>
  </si>
  <si>
    <t>Mateřská škola Školní Strakonice</t>
  </si>
  <si>
    <t>70982775</t>
  </si>
  <si>
    <t>Mateřská škola Planá nad Lužnicí, okres Tábor</t>
  </si>
  <si>
    <t>75000164</t>
  </si>
  <si>
    <t xml:space="preserve">Mateřská škola Radimovice u Želče </t>
  </si>
  <si>
    <t>Mateřská škola Zahrádka Sezimovo Ústí, Kaplického 1037</t>
  </si>
  <si>
    <t>Mateřská škola Sezimovo Ústí, Lipová 649</t>
  </si>
  <si>
    <t>Mateřská škola Soběslav, Nerudova 278</t>
  </si>
  <si>
    <t>Mateřská škola DUHA Soběslav, sídliště Míru 750</t>
  </si>
  <si>
    <t>00582778</t>
  </si>
  <si>
    <t>Mateřská škola U zastávky Veselí nad Lužnicí., Pod Markem 532</t>
  </si>
  <si>
    <t>00582735</t>
  </si>
  <si>
    <t>Mateřská škola Mezimostí Veselí nad Lužnicí, Třída Čs.armády 308</t>
  </si>
  <si>
    <t>Celkem § 3111 - Mateřské školy</t>
  </si>
  <si>
    <t xml:space="preserve">Základní škola Borovany </t>
  </si>
  <si>
    <t>Základní škola a základní umělecká škola, Bezdrevská 3, České Budějovice</t>
  </si>
  <si>
    <t>Základní škola Máj I, M. Chlajna 21, České Budějovice</t>
  </si>
  <si>
    <t>Základní škola, Matice školské 3, České Budějovice</t>
  </si>
  <si>
    <t>Základní škola a Mateřská škola, Kubatova 1, České Budějovice</t>
  </si>
  <si>
    <t>Základní škola, České Budějovice, Oskara Nedbala 30</t>
  </si>
  <si>
    <t>Základní škola, Nerudova 9, České Budějovice</t>
  </si>
  <si>
    <t>Základní škola a Mateřská škola J. Š. Baara, Jírovcova 9/a, České Budějovice</t>
  </si>
  <si>
    <t>Základní škola a Mateřská škola,  L. Kuby 48, České Budějovice</t>
  </si>
  <si>
    <t>Základní škola, Pohůrecká 16, České Budějovice</t>
  </si>
  <si>
    <t>Základní škola, Dukelská 11, České Budějovice</t>
  </si>
  <si>
    <t>Základní škola, Grünwaldova 13, České Budějovice</t>
  </si>
  <si>
    <t>Základní škola Máj II, M. Chlajna 23, České Budějovice</t>
  </si>
  <si>
    <t>Základní škola a Mateřská škola Dobrá Voda u Českých Budějovic</t>
  </si>
  <si>
    <t>Základní škola a Mateřská škola Dolní Bukovsko</t>
  </si>
  <si>
    <t>Základní škola a Mateřská škola Dubné</t>
  </si>
  <si>
    <t>Základní škola Hluboká nad Vltavou, okres České Budějovice</t>
  </si>
  <si>
    <t xml:space="preserve">Základní škola a Mateřská škola  Horní Stropnice </t>
  </si>
  <si>
    <t xml:space="preserve">Základní škola a Mateřská škola Chrášťany </t>
  </si>
  <si>
    <t>Základní škola a Mateřská škola Kamenný Újezd</t>
  </si>
  <si>
    <t>Základní škola Týn nad Vltavou, Hlinecká</t>
  </si>
  <si>
    <t>62537547</t>
  </si>
  <si>
    <t xml:space="preserve">Základní škola, základní umělecká škola a mateřská škola Ledenice </t>
  </si>
  <si>
    <t>Základní škola a Mateřská škola Lišov</t>
  </si>
  <si>
    <t xml:space="preserve">Základní škola a mateřská škola Šindlovy Dvory </t>
  </si>
  <si>
    <t>Základní škola a Mateřská škola Rudolfov</t>
  </si>
  <si>
    <t>Jubilejní základní škola svatováclavská ve Strýčicích</t>
  </si>
  <si>
    <t>Základní škola a Mateřská škola Ševětín</t>
  </si>
  <si>
    <t xml:space="preserve">Základní škola Trhové Sviny </t>
  </si>
  <si>
    <t>Základní škola a Základní umělecká škola, Zliv, okr. České Budějovice</t>
  </si>
  <si>
    <t>Základní škola  Týn nad Vltavou, Malá Strana</t>
  </si>
  <si>
    <t>Základní škola a Mateřská škola, E. Destinové 46, České Budějovice</t>
  </si>
  <si>
    <t>Základní škola a Mateřská škola, Nová 5, České Budějovice</t>
  </si>
  <si>
    <t>Základní škola a Mateřská škola Benešov nad Černou</t>
  </si>
  <si>
    <t>Základní škola a Mateřská škola Besednice, okres Český Krumlov</t>
  </si>
  <si>
    <t>Základní škola T. G. Masaryka, Český Krumlov, T. G. Masaryka 213</t>
  </si>
  <si>
    <t xml:space="preserve">Základní škola Český Krumlov, Za Nádražím 222 </t>
  </si>
  <si>
    <t>Základní škola Český Krumlov, Linecká 43</t>
  </si>
  <si>
    <t>Základní škola a Mateřská škola Horní Planá</t>
  </si>
  <si>
    <t>Základní škola a Mateřská škola  Chvalšiny</t>
  </si>
  <si>
    <t xml:space="preserve">Základní škola Kaplice, Fantova 446 </t>
  </si>
  <si>
    <t xml:space="preserve">Základní škola Kaplice, Školní 226 </t>
  </si>
  <si>
    <t>Základní škola a Mateřská škola Křemže</t>
  </si>
  <si>
    <t>Základní škola a Mateřská škola  Loučovice</t>
  </si>
  <si>
    <t>Základní škola Český Krumlov, Plešivec 249</t>
  </si>
  <si>
    <t>Základní škola Velešín, okres Český Krumlov</t>
  </si>
  <si>
    <t>Základní škola a Mateřská škola  Větřní</t>
  </si>
  <si>
    <t>Základní škola a Mateřská škola Vyšší Brod</t>
  </si>
  <si>
    <t>Základní škola a Mateřská škola Frymburk</t>
  </si>
  <si>
    <t xml:space="preserve">Základní škola a Mateřská škola Český Rudolec </t>
  </si>
  <si>
    <t>Základní škola a Mateřská škola Kardašova Řečice</t>
  </si>
  <si>
    <t>Základní škola Sira Nicholase Wintona Kunžak</t>
  </si>
  <si>
    <t>Základní škola a Mateřská škola Nová Bystřice</t>
  </si>
  <si>
    <t xml:space="preserve">Základní škola a Mateřská škola Staré Hobzí </t>
  </si>
  <si>
    <t>Základní škola Strmilov, okres Jindřichův Hradec</t>
  </si>
  <si>
    <t>Základní škola a Mateřská škola Studená, okres Jindřichův Hradec</t>
  </si>
  <si>
    <t>Základní škola Slavonice, okres Jindřichův Hradec</t>
  </si>
  <si>
    <t>Základní škola J. A. Komenského Dačice,Komenského 7</t>
  </si>
  <si>
    <t>Základní škola B. Němcové Dačice, Boženy Němcové 213/V</t>
  </si>
  <si>
    <t>Základní škola Jindřichův Hradec I, Štítného 121</t>
  </si>
  <si>
    <t>Základní škola Jindřichův Hradec II, Janderova 160</t>
  </si>
  <si>
    <t>Základní škola Jindřichův Hradec II, Jarošovská 746</t>
  </si>
  <si>
    <t>Základní škola Jindřichův Hradec III, Vajgar 592</t>
  </si>
  <si>
    <t>Základní škola Jindřichův Hradec III, Vajgar 692</t>
  </si>
  <si>
    <t>Základní škola Jindřichův Hradec V, Větrná 54</t>
  </si>
  <si>
    <t>Základní škola Nová Včelnice, příspěvková organizace</t>
  </si>
  <si>
    <t>Základní škola a Mateřská škola České Velenice</t>
  </si>
  <si>
    <t>Základní škola Třeboň, Sokolská 296</t>
  </si>
  <si>
    <t>Základní škola Třeboň, Na Sadech 375</t>
  </si>
  <si>
    <t>Základní škola a Mateřská škola Deštná</t>
  </si>
  <si>
    <t>Základní škola a Mateřská škola Čimelice, okres Písek</t>
  </si>
  <si>
    <t>Základní škola Chyšky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</si>
  <si>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</si>
  <si>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</si>
  <si>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</si>
  <si>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Základní škola Mikoláše Alše a Mateřská škola Mirotice, okres Písek</t>
  </si>
  <si>
    <t>Základní škola Tomáše Šobra a Mateřská škola Písek, Šobrova 2070</t>
  </si>
  <si>
    <t>Základní škola Svobodná a Mateřská škola Písek, Šobrova 2070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</si>
  <si>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</si>
  <si>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</si>
  <si>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</si>
  <si>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Josefa Kajetána Tyla a Mateřská škola Písek, Tylova 2391</t>
  </si>
  <si>
    <t>Základní škola Protivín, se sídlem 398 11 Protivín, Komenského 238</t>
  </si>
  <si>
    <t>Základní škola a Mateřská škola Sepekov</t>
  </si>
  <si>
    <t>Základní škola a Mateřská škola Záhoří</t>
  </si>
  <si>
    <t>Základní škola a mateřská škola Mirovice, okres Písek</t>
  </si>
  <si>
    <t>Základní škola a mateřská škola Čkyně</t>
  </si>
  <si>
    <t>Základní škola a Mateřská škola Lhenice</t>
  </si>
  <si>
    <t>Základní škola, Netolice, okres Prachatice</t>
  </si>
  <si>
    <t>Základní škola Prachatice, Vodňanská 287</t>
  </si>
  <si>
    <t>00583278</t>
  </si>
  <si>
    <t>Základní škola a Montessori mateřská škola Prachatice, Národní 1018</t>
  </si>
  <si>
    <t>Základní škola Prachatice, Zlatá stezka 240</t>
  </si>
  <si>
    <t>Základní škola a mateřská škola Šumavské Hoštice</t>
  </si>
  <si>
    <t>Základní škola a mateřská škola Vacov</t>
  </si>
  <si>
    <t>Základní škola T. G. Masaryka, Vimperk, 1. máje 268, okres Prachatice</t>
  </si>
  <si>
    <t>Základní škola Vimperk, Smetanova 405, okres Prachatice</t>
  </si>
  <si>
    <t>Základní škola profesora Josefa Brože, Vlachovo Březí, okres Prachatice</t>
  </si>
  <si>
    <t>00583391</t>
  </si>
  <si>
    <t>Základní škola Volary, příspěvková organizace</t>
  </si>
  <si>
    <t>00583383</t>
  </si>
  <si>
    <t>Základní škola a Mateřská škola Zdíkov</t>
  </si>
  <si>
    <t>Základní škola Mistra Jana Husa a Mateřská škola Husinec</t>
  </si>
  <si>
    <t>Základní škola Bavorov, okres Strakonice</t>
  </si>
  <si>
    <t xml:space="preserve">Základní škola J.A.Komenského Blatná, okr. Strakonice </t>
  </si>
  <si>
    <t>Základní škola a Mateřská škola Cehnice, okres Strakonice</t>
  </si>
  <si>
    <t>Základní škola a Mateřská škola Čestice</t>
  </si>
  <si>
    <t>Základní škola Radomyšl, okres Strakonice</t>
  </si>
  <si>
    <t xml:space="preserve">Základní škola a Mateřská škola T.G.Masaryka, Sedlice, okres Strakonice </t>
  </si>
  <si>
    <t>Základní škola Povážská Strakonice</t>
  </si>
  <si>
    <t>Základní škola Strakonice, Dukelská 166</t>
  </si>
  <si>
    <t>Základní škola F. L. Čelakovského, Strakonice, Jezerní 1280</t>
  </si>
  <si>
    <t>Základní škola Strakonice, Krále Jiřího z Poděbrad 882</t>
  </si>
  <si>
    <t>Základní škola a Gymnázium Vodňany</t>
  </si>
  <si>
    <t>Základní škola a Mateřská škola Volenice, okres Strakonice</t>
  </si>
  <si>
    <t>Základní škola Volyně, okres Strakonice</t>
  </si>
  <si>
    <t xml:space="preserve">Základní škola a Mateřská škola Záboří, okres Strakonice </t>
  </si>
  <si>
    <t>Základní škola Františka Křižíka Bechyně</t>
  </si>
  <si>
    <t>Základní škola Bechyně, Školní 293</t>
  </si>
  <si>
    <t>71002464</t>
  </si>
  <si>
    <t>Základní škola a Mateřská škola Borotín, okres Tábor</t>
  </si>
  <si>
    <t>75000601</t>
  </si>
  <si>
    <t>Základní škola a Mateřská škola Chotoviny, okres Tábor</t>
  </si>
  <si>
    <t>00582671</t>
  </si>
  <si>
    <t>Základní škola Chýnov, okres Tábor</t>
  </si>
  <si>
    <t>70887489</t>
  </si>
  <si>
    <t>Základní škola a Mateřská škola Jistebnice</t>
  </si>
  <si>
    <t>69561656</t>
  </si>
  <si>
    <t>Základní škola a Mateřská škola Malšice, okres Tábor</t>
  </si>
  <si>
    <t>70941912</t>
  </si>
  <si>
    <t>Základní škola a Mateřská škola Mladá Vožice</t>
  </si>
  <si>
    <t>70890773</t>
  </si>
  <si>
    <t>Základní škola a Mateřská škola Opařany</t>
  </si>
  <si>
    <t>00582727</t>
  </si>
  <si>
    <t>Základní škola Planá nad Lužnicí, okres Tábor</t>
  </si>
  <si>
    <t>Základní škola a Mateřská škola Sezimovo Ústí, 9.května 489, okres Tábor</t>
  </si>
  <si>
    <t>00582786</t>
  </si>
  <si>
    <t>Základní škola Soběslav, Komenského 20</t>
  </si>
  <si>
    <t>00582841</t>
  </si>
  <si>
    <t>Základní škola Soběslav, tř. Dr. Edvarda Beneše 50</t>
  </si>
  <si>
    <t>60062011</t>
  </si>
  <si>
    <t xml:space="preserve">Základní škola a Mateřská škola Sudoměřice u Bechyně </t>
  </si>
  <si>
    <t>00582590</t>
  </si>
  <si>
    <t>Základní škola a Mateřská škola Tábor, náměstí Mikuláše z Husi 45</t>
  </si>
  <si>
    <t>Základní škola a Mateřská škola Tábor, Helsinská 2732</t>
  </si>
  <si>
    <t xml:space="preserve">Základní škola a Mateřská škola Tábor, Husova 1570 </t>
  </si>
  <si>
    <t>00582859</t>
  </si>
  <si>
    <t>Základní škola Tábor, Zborovská 2696</t>
  </si>
  <si>
    <t xml:space="preserve">Základní škola a Mateřská škola Tučapy </t>
  </si>
  <si>
    <t>Základní škola Veselí nad Lužnicí, Blatské sídliště 23, okres Tábor</t>
  </si>
  <si>
    <t>Celkem § 3113 - Základní školy</t>
  </si>
  <si>
    <t xml:space="preserve">Základní škola Boršov nad Vltavou  </t>
  </si>
  <si>
    <t>Základní škola a Mateřská škola, Vl. Rady 1, České Budějovice</t>
  </si>
  <si>
    <t>Základní škola a Mateřská škola T.G.Masaryka, Rudolfovská 143, České Budějovice</t>
  </si>
  <si>
    <t xml:space="preserve">Základní škola a Mateřská škola Doudleby </t>
  </si>
  <si>
    <t xml:space="preserve">Základní škola a Mateřská škola Hosín </t>
  </si>
  <si>
    <t>Základní škola Dr.Miroslava Tyrše, Hrdějovice</t>
  </si>
  <si>
    <t xml:space="preserve">Základní škola a Mateřská škola Jílovice </t>
  </si>
  <si>
    <t xml:space="preserve">Základní škola a mateřská škola Nedabyle </t>
  </si>
  <si>
    <t>Základní škola a Mateřská škola Neznašov</t>
  </si>
  <si>
    <t xml:space="preserve">Základní škola a Mateřská škola  Olešnice </t>
  </si>
  <si>
    <t>Základní škola a mateřská škola Srubec</t>
  </si>
  <si>
    <t>Základní škola a Mateřská škola Střížov</t>
  </si>
  <si>
    <t>Základní škola a Mateřská škola Štěpánovice</t>
  </si>
  <si>
    <t xml:space="preserve">Základní škola a Mateřská škola Zahájí </t>
  </si>
  <si>
    <t xml:space="preserve">Základní škola a Mateřská škola Petříkov </t>
  </si>
  <si>
    <t xml:space="preserve">Základní škola a Mateřská škola  Dolní Dvořiště </t>
  </si>
  <si>
    <t>Základní škola a Mateřská škola Dolní Třebonín</t>
  </si>
  <si>
    <t>Základní škola a Mateřská škola Kájov</t>
  </si>
  <si>
    <t>Základní škola a Mateřská škola  Lipno nad Vltavou</t>
  </si>
  <si>
    <t>Základní škola a Mateřská škola Přídolí</t>
  </si>
  <si>
    <t xml:space="preserve">Základní škola a Mateřská škola Rožmitál na Šumavě, okres Český Krumlov </t>
  </si>
  <si>
    <t>Základní škola a Mateřská škola Bujanov, příspěvková organizace</t>
  </si>
  <si>
    <t>Základní škola a Mateřská škola Budeč</t>
  </si>
  <si>
    <t xml:space="preserve">Základní škola a Mateřská škola Velká Lhota </t>
  </si>
  <si>
    <t xml:space="preserve">Základní škola a Mateřská škola Jarošov nad Nežárkou </t>
  </si>
  <si>
    <t xml:space="preserve">Základní škola a Mateřská škola Staré Město pod Landštejnem  </t>
  </si>
  <si>
    <t xml:space="preserve">Základní škola a Mateřská škola Majdalena </t>
  </si>
  <si>
    <t>Základní škola a Mateřská škola v Albrechticích nad Vltavou</t>
  </si>
  <si>
    <t>Základní škola a Mateřská škola Čížová, okres Písek</t>
  </si>
  <si>
    <t>Základní škola a Mateřská škola Kluky, okr. Písek</t>
  </si>
  <si>
    <t>Základní škola a Mateřská škola Dub, okres Prachatice</t>
  </si>
  <si>
    <t xml:space="preserve">Základní škola a Mateřská škola Lnáře </t>
  </si>
  <si>
    <t>75000580</t>
  </si>
  <si>
    <t>Základní škola a Mateřská škola Dražice, okres Tábor</t>
  </si>
  <si>
    <t>71010726</t>
  </si>
  <si>
    <t>Základní škola a Mateřská škola Nadějkov, okres Tábor</t>
  </si>
  <si>
    <t>70938300</t>
  </si>
  <si>
    <t>Základní škola Sezimovo Ústí, Švehlova 111, okres Tábor</t>
  </si>
  <si>
    <t>75001250</t>
  </si>
  <si>
    <t>Základní škola a Mateřská škola Slapy</t>
  </si>
  <si>
    <t>Základní škola a Mateřská škola Tábor - Měšice, Míkova 64</t>
  </si>
  <si>
    <t>70988218</t>
  </si>
  <si>
    <t>Základní škola a Mateřská škola Želeč, okres Tábor</t>
  </si>
  <si>
    <t>70979511</t>
  </si>
  <si>
    <t>Základní škola a Mateřská škola Košice, okres Tábor</t>
  </si>
  <si>
    <t>Zakladní škola a mateřská škola Stádlec</t>
  </si>
  <si>
    <t>Celkem § 3117 - První stupeň základních škol</t>
  </si>
  <si>
    <t>Střední odborné učiliště služeb Vodňany, Zeyerovy sady 43/II</t>
  </si>
  <si>
    <t>Celkem § 3123 - Střední školy poskytující střední vzdělání s výučním listem</t>
  </si>
  <si>
    <t>Školní jídelna, U Tří lvů 2b, České Budějovice</t>
  </si>
  <si>
    <t>Celkem § 3141 - Školní stravování</t>
  </si>
  <si>
    <t>Kontrolní mezisoučet</t>
  </si>
  <si>
    <t>Základní škola, Český Krumlov, Kaplická 151</t>
  </si>
  <si>
    <t>Základní škola, Dačice, Neulingerova 108</t>
  </si>
  <si>
    <t>Základní škola praktická, Třeboň, Jiráskova 3</t>
  </si>
  <si>
    <t>Dětský domov, Mateřská škola, Základní škola a Praktická škola, Písek, Šobrova 111</t>
  </si>
  <si>
    <t>Mateřská škola, Základní škola a Praktická škola, Strakonice, Plánkova 430</t>
  </si>
  <si>
    <t>Základní škola při Dětské psychiatrické nemocnici, Opařany 160</t>
  </si>
  <si>
    <t>Celkem § 3114 - Základní školy pro žáky se speciálními vzdělávacími potřebami</t>
  </si>
  <si>
    <t>Gymnázium J.V.Jirsíka, České Budějovice, Fráni Šrámka 23</t>
  </si>
  <si>
    <t>Gymnázium, České Budějovice, Jírovcova 8</t>
  </si>
  <si>
    <t>Gymnázium, Český Krumlov, Chvalšinská 112</t>
  </si>
  <si>
    <t>Gymnázium, Milevsko, Masarykova 183</t>
  </si>
  <si>
    <t>Gymnázium, Písek, Komenského 89</t>
  </si>
  <si>
    <t>Gymnázium, Prachatice, Zlatá stezka 137</t>
  </si>
  <si>
    <t>Gymnázium, Strakonice, Máchova 174</t>
  </si>
  <si>
    <t>Celkem § 3121 - Gymnázia</t>
  </si>
  <si>
    <t>Střední odborná škola veterinární, mechanizační  a zahradnická a Jazyková škola s právem státní jazykové zkoušky, České Budějovice, Rudolfovská 92</t>
  </si>
  <si>
    <t>Střední průmyslová škola stavební, České Budějovice, Resslova 2</t>
  </si>
  <si>
    <t>Střední průmyslová škola  strojní a elektrotechnická, České  Budějovice, Dukelská 13</t>
  </si>
  <si>
    <t>Střední zdravotnická škola a Vyšší odborná škola  zdravotnická, České Budějovice, Husova 3</t>
  </si>
  <si>
    <t>Střední škola obchodní, České Budějovice, Husova 9</t>
  </si>
  <si>
    <t>Střední uměleckoprůmyslová škola sv.Anežky České, Český Krumlov, Tavírna 109</t>
  </si>
  <si>
    <t>Střední odborná škola zdravotnická a Střední odborné učiliště, Český Krumlov, Tavírna 342</t>
  </si>
  <si>
    <t>Střední odborná škola a Střední odborné učiliště, Kaplice, Pohorská 86</t>
  </si>
  <si>
    <t>Obchodní akademie T. G. Masaryka a Jazyková škola s právem státní jazykové zkoušky, Jindřichův Hradec, Husova 156</t>
  </si>
  <si>
    <t>Střední odborná škola a Střední odborné učiliště, Jindřichův Hradec, Jáchymova 478</t>
  </si>
  <si>
    <t>Obchodní akademie, Střední odborná škola a Střední odborné učiliště, Třeboň, Vrchlického 567</t>
  </si>
  <si>
    <t>Střední zemědělská škola, Písek, Čelakovského 200</t>
  </si>
  <si>
    <t>Střední škola  a Jazyková škola s právem státní jazykové zkoušky, Volyně, Lidická 135</t>
  </si>
  <si>
    <t>Střední odborná škola, Blatná, V Jezárkách 745</t>
  </si>
  <si>
    <t>Vyšší odborná škola a Střední průmyslová škola, Volyně, Resslova 440</t>
  </si>
  <si>
    <t>Vyšší odborná škola,  Střední průmyslová škola a Střední odborná škola řemesel a služeb, Strakonice, Zvolenská 934</t>
  </si>
  <si>
    <t>Střední odborná škola ekologická a potravinářská, Veselí nad Lužnicí, Blatské sídliště 600/I</t>
  </si>
  <si>
    <t>Střední škola řemeslná a Základní škola, Soběslav, Wilsonova 405</t>
  </si>
  <si>
    <t>Celkem § 3122 - Střední odborné školy</t>
  </si>
  <si>
    <t>Střední  škola,  Trhové Sviny, Školní 709</t>
  </si>
  <si>
    <t>Vyšší odborná škola, Střední průmyslová škola automobilní a technická, České Budějovice,  Skuherského 3</t>
  </si>
  <si>
    <t>Střední škola polytechnická, České Budějovice, Nerudova 59</t>
  </si>
  <si>
    <t>Střední odborná škola a Střední odborné učiliště, Hněvkovice 865</t>
  </si>
  <si>
    <t>Střední odborné učiliště, Lišov, tř. 5. května 3</t>
  </si>
  <si>
    <t>Střední odborná škola strojní a elektrotechnická, Velešín, U Hřiště 527</t>
  </si>
  <si>
    <t>Střední škola rybářská a vodohospodářská Jakuba Krčína, Třeboň, Táboritská 688</t>
  </si>
  <si>
    <t>Střední odborná škola a Střední odborné učiliště, Milevsko, Čs.armády 777</t>
  </si>
  <si>
    <t>Střední odborná škola a Střední odborné učiliště, Písek, Komenského 86</t>
  </si>
  <si>
    <t>Střední škola a Základní škola, Vimperk, Nerudova 267</t>
  </si>
  <si>
    <t>Střední odborné učiliště, Blatná, U Sladovny 671</t>
  </si>
  <si>
    <t>Vyšší odborná škola, Střední škola, Centrum odborné přípravy, Sezimovo Ústí, Budějovická 421</t>
  </si>
  <si>
    <t>Střední škola obchodu, služeb a řemesel a Jazyková škola s právem státní jazykové zkoušky, Tábor, Bydlinského 2474</t>
  </si>
  <si>
    <t>Dětský domov,  Základní škola a Školní jídelna, Radenín 1</t>
  </si>
  <si>
    <t xml:space="preserve">Celkem § 3133 - Dětské domovy  </t>
  </si>
  <si>
    <t>Základní umělecká škola Václava Pichla, Bechyně, Klášterní 39</t>
  </si>
  <si>
    <t>Celkem § 3231 - Základní umělecké školy</t>
  </si>
  <si>
    <t>Dům dětí a mládeže,České Budějovice,U zimního stadionu 1</t>
  </si>
  <si>
    <t xml:space="preserve">Celkem § 3233 - Střediska volného času </t>
  </si>
  <si>
    <t>Základní škola Veselí nad Lužnicí, Čs. armády 210, okres Tábor</t>
  </si>
  <si>
    <t>Základní škola a Mateřská škola v Hořicích na Šumavě</t>
  </si>
  <si>
    <t>Úprava rozpisu rozpočtu přímých výdajů na vzdělávání na jednotlivé školy, jejichž zřizovatelem je obec a dobrovolný svazek obcí</t>
  </si>
  <si>
    <t>Úprava rozpisu rozpočtu přímých výdajů na vzdělávání na jednotlivé školy, jejichž zřizovatelem je kraj</t>
  </si>
  <si>
    <t>Příloha mat. č. 397/ZK/22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</si>
</sst>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4" fontId="2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4" fontId="3" fillId="0" borderId="0" xfId="1" applyNumberFormat="1" applyFont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4" fontId="3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right"/>
    </xf>
    <xf numFmtId="0" fontId="4" fillId="0" borderId="5" xfId="1" applyFont="1" applyBorder="1"/>
    <xf numFmtId="4" fontId="5" fillId="0" borderId="6" xfId="1" applyNumberFormat="1" applyFont="1" applyBorder="1" applyAlignment="1">
      <alignment horizontal="right" vertical="center"/>
    </xf>
    <xf numFmtId="4" fontId="5" fillId="0" borderId="4" xfId="1" applyNumberFormat="1" applyFont="1" applyBorder="1" applyAlignment="1">
      <alignment horizontal="right" vertical="center"/>
    </xf>
    <xf numFmtId="0" fontId="4" fillId="0" borderId="4" xfId="1" quotePrefix="1" applyFont="1" applyBorder="1" applyAlignment="1">
      <alignment horizontal="right"/>
    </xf>
    <xf numFmtId="0" fontId="6" fillId="0" borderId="4" xfId="2" applyFont="1" applyBorder="1" applyAlignment="1">
      <alignment horizontal="right" wrapText="1"/>
    </xf>
    <xf numFmtId="0" fontId="6" fillId="0" borderId="5" xfId="2" applyFont="1" applyBorder="1" applyAlignment="1">
      <alignment wrapText="1"/>
    </xf>
    <xf numFmtId="0" fontId="6" fillId="0" borderId="6" xfId="2" applyFont="1" applyBorder="1" applyAlignment="1">
      <alignment horizontal="right" wrapText="1"/>
    </xf>
    <xf numFmtId="0" fontId="6" fillId="0" borderId="7" xfId="2" applyFont="1" applyBorder="1" applyAlignment="1">
      <alignment wrapText="1"/>
    </xf>
    <xf numFmtId="0" fontId="5" fillId="0" borderId="6" xfId="1" applyFont="1" applyBorder="1" applyAlignment="1">
      <alignment horizontal="right"/>
    </xf>
    <xf numFmtId="0" fontId="5" fillId="0" borderId="7" xfId="1" applyFont="1" applyBorder="1"/>
    <xf numFmtId="0" fontId="5" fillId="0" borderId="4" xfId="1" applyFont="1" applyBorder="1" applyAlignment="1">
      <alignment horizontal="right"/>
    </xf>
    <xf numFmtId="0" fontId="5" fillId="0" borderId="5" xfId="1" applyFont="1" applyBorder="1"/>
    <xf numFmtId="0" fontId="7" fillId="0" borderId="4" xfId="1" applyFont="1" applyBorder="1" applyAlignment="1">
      <alignment horizontal="right" vertical="center"/>
    </xf>
    <xf numFmtId="0" fontId="7" fillId="0" borderId="5" xfId="1" applyFont="1" applyBorder="1" applyAlignment="1">
      <alignment vertical="center"/>
    </xf>
    <xf numFmtId="49" fontId="4" fillId="0" borderId="4" xfId="0" applyNumberFormat="1" applyFont="1" applyBorder="1" applyAlignment="1">
      <alignment horizontal="right"/>
    </xf>
    <xf numFmtId="0" fontId="7" fillId="0" borderId="6" xfId="1" applyFont="1" applyBorder="1" applyAlignment="1">
      <alignment horizontal="right" vertical="center" wrapText="1"/>
    </xf>
    <xf numFmtId="0" fontId="7" fillId="0" borderId="7" xfId="1" applyFont="1" applyBorder="1" applyAlignment="1">
      <alignment vertical="center" wrapText="1"/>
    </xf>
    <xf numFmtId="0" fontId="7" fillId="0" borderId="4" xfId="1" applyFont="1" applyBorder="1" applyAlignment="1">
      <alignment horizontal="right" vertical="center" wrapText="1"/>
    </xf>
    <xf numFmtId="0" fontId="7" fillId="0" borderId="5" xfId="1" applyFont="1" applyBorder="1" applyAlignment="1">
      <alignment vertical="center" wrapText="1"/>
    </xf>
    <xf numFmtId="0" fontId="4" fillId="0" borderId="6" xfId="1" applyFont="1" applyBorder="1" applyAlignment="1">
      <alignment horizontal="right"/>
    </xf>
    <xf numFmtId="0" fontId="4" fillId="0" borderId="7" xfId="1" applyFont="1" applyBorder="1"/>
    <xf numFmtId="0" fontId="4" fillId="0" borderId="4" xfId="1" applyFont="1" applyBorder="1" applyAlignment="1">
      <alignment horizontal="right" wrapText="1"/>
    </xf>
    <xf numFmtId="0" fontId="4" fillId="0" borderId="5" xfId="1" applyFont="1" applyBorder="1" applyAlignment="1">
      <alignment wrapText="1"/>
    </xf>
    <xf numFmtId="4" fontId="5" fillId="0" borderId="8" xfId="1" applyNumberFormat="1" applyFont="1" applyBorder="1" applyAlignment="1">
      <alignment horizontal="right" vertical="center"/>
    </xf>
    <xf numFmtId="1" fontId="8" fillId="0" borderId="9" xfId="1" applyNumberFormat="1" applyFont="1" applyBorder="1" applyAlignment="1">
      <alignment horizontal="right" vertical="center"/>
    </xf>
    <xf numFmtId="1" fontId="8" fillId="0" borderId="9" xfId="1" applyNumberFormat="1" applyFont="1" applyBorder="1" applyAlignment="1">
      <alignment horizontal="left" vertical="center"/>
    </xf>
    <xf numFmtId="4" fontId="8" fillId="0" borderId="3" xfId="1" applyNumberFormat="1" applyFont="1" applyBorder="1" applyAlignment="1">
      <alignment horizontal="right" vertical="center"/>
    </xf>
    <xf numFmtId="1" fontId="5" fillId="0" borderId="10" xfId="1" quotePrefix="1" applyNumberFormat="1" applyFont="1" applyBorder="1" applyAlignment="1">
      <alignment horizontal="right" vertical="center"/>
    </xf>
    <xf numFmtId="1" fontId="5" fillId="0" borderId="11" xfId="1" applyNumberFormat="1" applyFont="1" applyBorder="1" applyAlignment="1">
      <alignment horizontal="left" vertical="center"/>
    </xf>
    <xf numFmtId="4" fontId="5" fillId="0" borderId="12" xfId="1" applyNumberFormat="1" applyFont="1" applyBorder="1" applyAlignment="1">
      <alignment horizontal="right" vertical="center"/>
    </xf>
    <xf numFmtId="49" fontId="5" fillId="0" borderId="13" xfId="1" applyNumberFormat="1" applyFont="1" applyBorder="1" applyAlignment="1">
      <alignment horizontal="right" vertical="center" wrapText="1"/>
    </xf>
    <xf numFmtId="49" fontId="5" fillId="0" borderId="6" xfId="1" applyNumberFormat="1" applyFont="1" applyBorder="1" applyAlignment="1">
      <alignment horizontal="left" vertical="center" wrapText="1"/>
    </xf>
    <xf numFmtId="49" fontId="5" fillId="0" borderId="14" xfId="1" applyNumberFormat="1" applyFont="1" applyBorder="1" applyAlignment="1">
      <alignment horizontal="right" vertical="center" wrapText="1"/>
    </xf>
    <xf numFmtId="49" fontId="5" fillId="0" borderId="4" xfId="1" applyNumberFormat="1" applyFont="1" applyBorder="1" applyAlignment="1">
      <alignment horizontal="left" vertical="center" wrapText="1"/>
    </xf>
    <xf numFmtId="49" fontId="5" fillId="0" borderId="14" xfId="1" quotePrefix="1" applyNumberFormat="1" applyFont="1" applyBorder="1" applyAlignment="1">
      <alignment horizontal="right" vertical="center" wrapText="1"/>
    </xf>
    <xf numFmtId="49" fontId="4" fillId="0" borderId="14" xfId="1" applyNumberFormat="1" applyFont="1" applyBorder="1" applyAlignment="1">
      <alignment horizontal="righ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9" fontId="5" fillId="0" borderId="15" xfId="1" applyNumberFormat="1" applyFont="1" applyBorder="1" applyAlignment="1">
      <alignment horizontal="left" vertical="center" wrapText="1"/>
    </xf>
    <xf numFmtId="1" fontId="8" fillId="0" borderId="16" xfId="1" applyNumberFormat="1" applyFont="1" applyBorder="1" applyAlignment="1">
      <alignment horizontal="right" vertical="center"/>
    </xf>
    <xf numFmtId="49" fontId="5" fillId="0" borderId="7" xfId="1" applyNumberFormat="1" applyFont="1" applyBorder="1" applyAlignment="1">
      <alignment horizontal="right" vertical="center" wrapText="1"/>
    </xf>
    <xf numFmtId="49" fontId="5" fillId="0" borderId="7" xfId="1" applyNumberFormat="1" applyFont="1" applyBorder="1" applyAlignment="1">
      <alignment horizontal="left" vertical="center" wrapText="1"/>
    </xf>
    <xf numFmtId="49" fontId="5" fillId="0" borderId="5" xfId="1" applyNumberFormat="1" applyFont="1" applyBorder="1" applyAlignment="1">
      <alignment horizontal="right" vertical="center" wrapText="1"/>
    </xf>
    <xf numFmtId="49" fontId="5" fillId="0" borderId="5" xfId="1" applyNumberFormat="1" applyFont="1" applyBorder="1" applyAlignment="1">
      <alignment horizontal="left" vertical="center" wrapText="1"/>
    </xf>
    <xf numFmtId="49" fontId="5" fillId="0" borderId="17" xfId="1" applyNumberFormat="1" applyFont="1" applyBorder="1" applyAlignment="1">
      <alignment horizontal="left" vertical="center" wrapText="1"/>
    </xf>
    <xf numFmtId="49" fontId="5" fillId="0" borderId="17" xfId="1" applyNumberFormat="1" applyFont="1" applyBorder="1" applyAlignment="1">
      <alignment horizontal="right" vertical="center" wrapText="1"/>
    </xf>
    <xf numFmtId="49" fontId="5" fillId="0" borderId="18" xfId="1" applyNumberFormat="1" applyFont="1" applyBorder="1" applyAlignment="1">
      <alignment horizontal="left" vertical="center" wrapText="1"/>
    </xf>
    <xf numFmtId="4" fontId="5" fillId="0" borderId="15" xfId="1" applyNumberFormat="1" applyFont="1" applyBorder="1" applyAlignment="1">
      <alignment horizontal="right" vertical="center"/>
    </xf>
    <xf numFmtId="1" fontId="8" fillId="0" borderId="3" xfId="1" applyNumberFormat="1" applyFont="1" applyBorder="1" applyAlignment="1">
      <alignment horizontal="left" vertical="center"/>
    </xf>
    <xf numFmtId="4" fontId="8" fillId="0" borderId="19" xfId="1" applyNumberFormat="1" applyFont="1" applyBorder="1" applyAlignment="1">
      <alignment horizontal="right" vertical="center"/>
    </xf>
    <xf numFmtId="49" fontId="5" fillId="0" borderId="20" xfId="1" applyNumberFormat="1" applyFont="1" applyBorder="1" applyAlignment="1">
      <alignment horizontal="right" vertical="center" wrapText="1"/>
    </xf>
    <xf numFmtId="49" fontId="5" fillId="0" borderId="21" xfId="1" applyNumberFormat="1" applyFont="1" applyBorder="1" applyAlignment="1">
      <alignment horizontal="left" vertical="center" wrapText="1"/>
    </xf>
    <xf numFmtId="4" fontId="5" fillId="0" borderId="22" xfId="1" applyNumberFormat="1" applyFont="1" applyBorder="1" applyAlignment="1">
      <alignment horizontal="right" vertical="center"/>
    </xf>
    <xf numFmtId="4" fontId="8" fillId="0" borderId="23" xfId="1" applyNumberFormat="1" applyFont="1" applyBorder="1" applyAlignment="1">
      <alignment horizontal="right" vertical="center"/>
    </xf>
    <xf numFmtId="0" fontId="6" fillId="0" borderId="0" xfId="1" applyFont="1" applyAlignment="1">
      <alignment horizontal="right"/>
    </xf>
    <xf numFmtId="0" fontId="3" fillId="0" borderId="0" xfId="1" applyFont="1"/>
    <xf numFmtId="4" fontId="9" fillId="0" borderId="0" xfId="1" applyNumberFormat="1" applyFont="1"/>
    <xf numFmtId="4" fontId="6" fillId="0" borderId="0" xfId="1" applyNumberFormat="1" applyFont="1"/>
    <xf numFmtId="0" fontId="4" fillId="0" borderId="4" xfId="1" applyFont="1" applyBorder="1" applyAlignment="1">
      <alignment horizontal="left" wrapText="1"/>
    </xf>
    <xf numFmtId="4" fontId="5" fillId="0" borderId="11" xfId="1" applyNumberFormat="1" applyFont="1" applyBorder="1" applyAlignment="1">
      <alignment horizontal="right" vertical="center"/>
    </xf>
    <xf numFmtId="0" fontId="5" fillId="0" borderId="4" xfId="1" applyFont="1" applyBorder="1" applyAlignment="1">
      <alignment horizontal="left" wrapText="1"/>
    </xf>
    <xf numFmtId="4" fontId="5" fillId="0" borderId="24" xfId="1" applyNumberFormat="1" applyFont="1" applyBorder="1" applyAlignment="1">
      <alignment horizontal="right" vertical="center"/>
    </xf>
    <xf numFmtId="1" fontId="8" fillId="0" borderId="3" xfId="1" applyNumberFormat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wrapText="1"/>
    </xf>
    <xf numFmtId="4" fontId="5" fillId="0" borderId="26" xfId="1" applyNumberFormat="1" applyFont="1" applyBorder="1" applyAlignment="1">
      <alignment horizontal="right" vertical="center"/>
    </xf>
    <xf numFmtId="0" fontId="4" fillId="0" borderId="15" xfId="1" applyFont="1" applyBorder="1" applyAlignment="1">
      <alignment horizontal="left" wrapText="1"/>
    </xf>
    <xf numFmtId="1" fontId="8" fillId="0" borderId="9" xfId="1" applyNumberFormat="1" applyFont="1" applyBorder="1" applyAlignment="1">
      <alignment horizontal="left" vertical="center" wrapText="1"/>
    </xf>
    <xf numFmtId="4" fontId="10" fillId="0" borderId="3" xfId="1" applyNumberFormat="1" applyFont="1" applyBorder="1" applyAlignment="1">
      <alignment horizontal="right" vertical="center"/>
    </xf>
    <xf numFmtId="1" fontId="5" fillId="0" borderId="18" xfId="1" applyNumberFormat="1" applyFont="1" applyBorder="1" applyAlignment="1">
      <alignment horizontal="left" vertical="center" wrapText="1"/>
    </xf>
    <xf numFmtId="4" fontId="4" fillId="0" borderId="24" xfId="1" applyNumberFormat="1" applyFont="1" applyBorder="1" applyAlignment="1">
      <alignment horizontal="right" vertical="center"/>
    </xf>
    <xf numFmtId="4" fontId="10" fillId="0" borderId="23" xfId="1" applyNumberFormat="1" applyFont="1" applyBorder="1" applyAlignment="1">
      <alignment horizontal="right" vertical="center"/>
    </xf>
    <xf numFmtId="4" fontId="4" fillId="0" borderId="12" xfId="1" applyNumberFormat="1" applyFont="1" applyBorder="1" applyAlignment="1">
      <alignment horizontal="right" vertical="center"/>
    </xf>
    <xf numFmtId="0" fontId="6" fillId="0" borderId="0" xfId="1" applyFont="1"/>
    <xf numFmtId="1" fontId="8" fillId="0" borderId="0" xfId="1" applyNumberFormat="1" applyFont="1" applyAlignment="1">
      <alignment horizontal="left" vertical="top"/>
    </xf>
    <xf numFmtId="4" fontId="11" fillId="0" borderId="0" xfId="1" applyNumberFormat="1" applyFont="1"/>
    <xf numFmtId="1" fontId="12" fillId="0" borderId="0" xfId="1" applyNumberFormat="1" applyFont="1" applyAlignment="1">
      <alignment horizontal="left" vertical="top"/>
    </xf>
    <xf numFmtId="4" fontId="1" fillId="0" borderId="0" xfId="1" applyNumberFormat="1"/>
    <xf numFmtId="0" fontId="13" fillId="0" borderId="4" xfId="1" applyFont="1" applyBorder="1" applyAlignment="1">
      <alignment wrapText="1"/>
    </xf>
    <xf numFmtId="0" fontId="4" fillId="0" borderId="5" xfId="1" applyFont="1" applyBorder="1" applyAlignment="1">
      <alignment horizontal="right" vertical="top" wrapText="1"/>
    </xf>
    <xf numFmtId="0" fontId="4" fillId="0" borderId="5" xfId="1" quotePrefix="1" applyFont="1" applyBorder="1" applyAlignment="1">
      <alignment horizontal="right" vertical="top"/>
    </xf>
    <xf numFmtId="0" fontId="5" fillId="0" borderId="5" xfId="1" applyFont="1" applyBorder="1" applyAlignment="1">
      <alignment horizontal="right" vertical="top" wrapText="1"/>
    </xf>
    <xf numFmtId="0" fontId="4" fillId="0" borderId="5" xfId="1" applyFont="1" applyBorder="1" applyAlignment="1">
      <alignment horizontal="right" vertical="top"/>
    </xf>
    <xf numFmtId="1" fontId="8" fillId="0" borderId="9" xfId="1" applyNumberFormat="1" applyFont="1" applyBorder="1" applyAlignment="1">
      <alignment horizontal="right" vertical="top"/>
    </xf>
    <xf numFmtId="0" fontId="4" fillId="0" borderId="25" xfId="1" applyFont="1" applyBorder="1" applyAlignment="1">
      <alignment horizontal="right" vertical="top" wrapText="1"/>
    </xf>
    <xf numFmtId="0" fontId="4" fillId="0" borderId="14" xfId="1" applyFont="1" applyBorder="1" applyAlignment="1">
      <alignment horizontal="right" vertical="top" wrapText="1"/>
    </xf>
    <xf numFmtId="0" fontId="4" fillId="0" borderId="14" xfId="1" quotePrefix="1" applyFont="1" applyBorder="1" applyAlignment="1">
      <alignment horizontal="right" vertical="top"/>
    </xf>
    <xf numFmtId="0" fontId="4" fillId="0" borderId="14" xfId="1" applyFont="1" applyBorder="1" applyAlignment="1">
      <alignment horizontal="right" vertical="top"/>
    </xf>
    <xf numFmtId="0" fontId="4" fillId="0" borderId="14" xfId="1" quotePrefix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5" fillId="0" borderId="14" xfId="1" quotePrefix="1" applyFont="1" applyBorder="1" applyAlignment="1">
      <alignment horizontal="right" vertical="top" wrapText="1"/>
    </xf>
    <xf numFmtId="0" fontId="4" fillId="0" borderId="27" xfId="1" applyFont="1" applyBorder="1" applyAlignment="1">
      <alignment horizontal="right" vertical="top" wrapText="1"/>
    </xf>
    <xf numFmtId="1" fontId="8" fillId="0" borderId="16" xfId="1" applyNumberFormat="1" applyFont="1" applyBorder="1" applyAlignment="1">
      <alignment horizontal="right" vertical="top"/>
    </xf>
    <xf numFmtId="1" fontId="5" fillId="0" borderId="28" xfId="1" applyNumberFormat="1" applyFont="1" applyBorder="1" applyAlignment="1">
      <alignment horizontal="right" vertical="top"/>
    </xf>
    <xf numFmtId="1" fontId="8" fillId="0" borderId="3" xfId="1" applyNumberFormat="1" applyFont="1" applyBorder="1" applyAlignment="1">
      <alignment horizontal="right" vertical="top"/>
    </xf>
    <xf numFmtId="0" fontId="13" fillId="0" borderId="4" xfId="1" applyFont="1" applyBorder="1" applyAlignment="1">
      <alignment horizontal="left" wrapText="1"/>
    </xf>
  </cellXfs>
  <cellStyles count="3">
    <cellStyle name="Normální" xfId="0" builtinId="0"/>
    <cellStyle name="normální 4 5" xfId="2" xr:uid="{ED433630-F740-4D46-BB9F-AC07A768609D}"/>
    <cellStyle name="normální 7" xfId="1" xr:uid="{4E5A6293-78BA-4993-87A7-66CF9E34C227}"/>
  </cellStyles>
  <dxfs count="18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12"/>
  <sheetViews>
    <sheetView tabSelected="1" workbookViewId="0">
      <selection activeCell="I16" sqref="I16"/>
    </sheetView>
  </sheetViews>
  <sheetFormatPr defaultRowHeight="15" x14ac:dyDescent="0.25"/>
  <cols>
    <col min="1" max="1" width="10.7109375" style="1" bestFit="1" customWidth="1"/>
    <col min="2" max="2" width="77.140625" style="1" customWidth="1"/>
    <col min="3" max="3" width="20.85546875" style="86" customWidth="1"/>
    <col min="4" max="4" width="3.42578125" style="1" customWidth="1"/>
    <col min="5" max="249" width="9.140625" style="1"/>
    <col min="250" max="250" width="10.7109375" style="1" bestFit="1" customWidth="1"/>
    <col min="251" max="251" width="77.140625" style="1" customWidth="1"/>
    <col min="252" max="252" width="18.7109375" style="1" customWidth="1"/>
    <col min="253" max="253" width="3.42578125" style="1" customWidth="1"/>
    <col min="254" max="254" width="11.140625" style="1" bestFit="1" customWidth="1"/>
    <col min="255" max="505" width="9.140625" style="1"/>
    <col min="506" max="506" width="10.7109375" style="1" bestFit="1" customWidth="1"/>
    <col min="507" max="507" width="77.140625" style="1" customWidth="1"/>
    <col min="508" max="508" width="18.7109375" style="1" customWidth="1"/>
    <col min="509" max="509" width="3.42578125" style="1" customWidth="1"/>
    <col min="510" max="510" width="11.140625" style="1" bestFit="1" customWidth="1"/>
    <col min="511" max="761" width="9.140625" style="1"/>
    <col min="762" max="762" width="10.7109375" style="1" bestFit="1" customWidth="1"/>
    <col min="763" max="763" width="77.140625" style="1" customWidth="1"/>
    <col min="764" max="764" width="18.7109375" style="1" customWidth="1"/>
    <col min="765" max="765" width="3.42578125" style="1" customWidth="1"/>
    <col min="766" max="766" width="11.140625" style="1" bestFit="1" customWidth="1"/>
    <col min="767" max="1017" width="9.140625" style="1"/>
    <col min="1018" max="1018" width="10.7109375" style="1" bestFit="1" customWidth="1"/>
    <col min="1019" max="1019" width="77.140625" style="1" customWidth="1"/>
    <col min="1020" max="1020" width="18.7109375" style="1" customWidth="1"/>
    <col min="1021" max="1021" width="3.42578125" style="1" customWidth="1"/>
    <col min="1022" max="1022" width="11.140625" style="1" bestFit="1" customWidth="1"/>
    <col min="1023" max="1273" width="9.140625" style="1"/>
    <col min="1274" max="1274" width="10.7109375" style="1" bestFit="1" customWidth="1"/>
    <col min="1275" max="1275" width="77.140625" style="1" customWidth="1"/>
    <col min="1276" max="1276" width="18.7109375" style="1" customWidth="1"/>
    <col min="1277" max="1277" width="3.42578125" style="1" customWidth="1"/>
    <col min="1278" max="1278" width="11.140625" style="1" bestFit="1" customWidth="1"/>
    <col min="1279" max="1529" width="9.140625" style="1"/>
    <col min="1530" max="1530" width="10.7109375" style="1" bestFit="1" customWidth="1"/>
    <col min="1531" max="1531" width="77.140625" style="1" customWidth="1"/>
    <col min="1532" max="1532" width="18.7109375" style="1" customWidth="1"/>
    <col min="1533" max="1533" width="3.42578125" style="1" customWidth="1"/>
    <col min="1534" max="1534" width="11.140625" style="1" bestFit="1" customWidth="1"/>
    <col min="1535" max="1785" width="9.140625" style="1"/>
    <col min="1786" max="1786" width="10.7109375" style="1" bestFit="1" customWidth="1"/>
    <col min="1787" max="1787" width="77.140625" style="1" customWidth="1"/>
    <col min="1788" max="1788" width="18.7109375" style="1" customWidth="1"/>
    <col min="1789" max="1789" width="3.42578125" style="1" customWidth="1"/>
    <col min="1790" max="1790" width="11.140625" style="1" bestFit="1" customWidth="1"/>
    <col min="1791" max="2041" width="9.140625" style="1"/>
    <col min="2042" max="2042" width="10.7109375" style="1" bestFit="1" customWidth="1"/>
    <col min="2043" max="2043" width="77.140625" style="1" customWidth="1"/>
    <col min="2044" max="2044" width="18.7109375" style="1" customWidth="1"/>
    <col min="2045" max="2045" width="3.42578125" style="1" customWidth="1"/>
    <col min="2046" max="2046" width="11.140625" style="1" bestFit="1" customWidth="1"/>
    <col min="2047" max="2297" width="9.140625" style="1"/>
    <col min="2298" max="2298" width="10.7109375" style="1" bestFit="1" customWidth="1"/>
    <col min="2299" max="2299" width="77.140625" style="1" customWidth="1"/>
    <col min="2300" max="2300" width="18.7109375" style="1" customWidth="1"/>
    <col min="2301" max="2301" width="3.42578125" style="1" customWidth="1"/>
    <col min="2302" max="2302" width="11.140625" style="1" bestFit="1" customWidth="1"/>
    <col min="2303" max="2553" width="9.140625" style="1"/>
    <col min="2554" max="2554" width="10.7109375" style="1" bestFit="1" customWidth="1"/>
    <col min="2555" max="2555" width="77.140625" style="1" customWidth="1"/>
    <col min="2556" max="2556" width="18.7109375" style="1" customWidth="1"/>
    <col min="2557" max="2557" width="3.42578125" style="1" customWidth="1"/>
    <col min="2558" max="2558" width="11.140625" style="1" bestFit="1" customWidth="1"/>
    <col min="2559" max="2809" width="9.140625" style="1"/>
    <col min="2810" max="2810" width="10.7109375" style="1" bestFit="1" customWidth="1"/>
    <col min="2811" max="2811" width="77.140625" style="1" customWidth="1"/>
    <col min="2812" max="2812" width="18.7109375" style="1" customWidth="1"/>
    <col min="2813" max="2813" width="3.42578125" style="1" customWidth="1"/>
    <col min="2814" max="2814" width="11.140625" style="1" bestFit="1" customWidth="1"/>
    <col min="2815" max="3065" width="9.140625" style="1"/>
    <col min="3066" max="3066" width="10.7109375" style="1" bestFit="1" customWidth="1"/>
    <col min="3067" max="3067" width="77.140625" style="1" customWidth="1"/>
    <col min="3068" max="3068" width="18.7109375" style="1" customWidth="1"/>
    <col min="3069" max="3069" width="3.42578125" style="1" customWidth="1"/>
    <col min="3070" max="3070" width="11.140625" style="1" bestFit="1" customWidth="1"/>
    <col min="3071" max="3321" width="9.140625" style="1"/>
    <col min="3322" max="3322" width="10.7109375" style="1" bestFit="1" customWidth="1"/>
    <col min="3323" max="3323" width="77.140625" style="1" customWidth="1"/>
    <col min="3324" max="3324" width="18.7109375" style="1" customWidth="1"/>
    <col min="3325" max="3325" width="3.42578125" style="1" customWidth="1"/>
    <col min="3326" max="3326" width="11.140625" style="1" bestFit="1" customWidth="1"/>
    <col min="3327" max="3577" width="9.140625" style="1"/>
    <col min="3578" max="3578" width="10.7109375" style="1" bestFit="1" customWidth="1"/>
    <col min="3579" max="3579" width="77.140625" style="1" customWidth="1"/>
    <col min="3580" max="3580" width="18.7109375" style="1" customWidth="1"/>
    <col min="3581" max="3581" width="3.42578125" style="1" customWidth="1"/>
    <col min="3582" max="3582" width="11.140625" style="1" bestFit="1" customWidth="1"/>
    <col min="3583" max="3833" width="9.140625" style="1"/>
    <col min="3834" max="3834" width="10.7109375" style="1" bestFit="1" customWidth="1"/>
    <col min="3835" max="3835" width="77.140625" style="1" customWidth="1"/>
    <col min="3836" max="3836" width="18.7109375" style="1" customWidth="1"/>
    <col min="3837" max="3837" width="3.42578125" style="1" customWidth="1"/>
    <col min="3838" max="3838" width="11.140625" style="1" bestFit="1" customWidth="1"/>
    <col min="3839" max="4089" width="9.140625" style="1"/>
    <col min="4090" max="4090" width="10.7109375" style="1" bestFit="1" customWidth="1"/>
    <col min="4091" max="4091" width="77.140625" style="1" customWidth="1"/>
    <col min="4092" max="4092" width="18.7109375" style="1" customWidth="1"/>
    <col min="4093" max="4093" width="3.42578125" style="1" customWidth="1"/>
    <col min="4094" max="4094" width="11.140625" style="1" bestFit="1" customWidth="1"/>
    <col min="4095" max="4345" width="9.140625" style="1"/>
    <col min="4346" max="4346" width="10.7109375" style="1" bestFit="1" customWidth="1"/>
    <col min="4347" max="4347" width="77.140625" style="1" customWidth="1"/>
    <col min="4348" max="4348" width="18.7109375" style="1" customWidth="1"/>
    <col min="4349" max="4349" width="3.42578125" style="1" customWidth="1"/>
    <col min="4350" max="4350" width="11.140625" style="1" bestFit="1" customWidth="1"/>
    <col min="4351" max="4601" width="9.140625" style="1"/>
    <col min="4602" max="4602" width="10.7109375" style="1" bestFit="1" customWidth="1"/>
    <col min="4603" max="4603" width="77.140625" style="1" customWidth="1"/>
    <col min="4604" max="4604" width="18.7109375" style="1" customWidth="1"/>
    <col min="4605" max="4605" width="3.42578125" style="1" customWidth="1"/>
    <col min="4606" max="4606" width="11.140625" style="1" bestFit="1" customWidth="1"/>
    <col min="4607" max="4857" width="9.140625" style="1"/>
    <col min="4858" max="4858" width="10.7109375" style="1" bestFit="1" customWidth="1"/>
    <col min="4859" max="4859" width="77.140625" style="1" customWidth="1"/>
    <col min="4860" max="4860" width="18.7109375" style="1" customWidth="1"/>
    <col min="4861" max="4861" width="3.42578125" style="1" customWidth="1"/>
    <col min="4862" max="4862" width="11.140625" style="1" bestFit="1" customWidth="1"/>
    <col min="4863" max="5113" width="9.140625" style="1"/>
    <col min="5114" max="5114" width="10.7109375" style="1" bestFit="1" customWidth="1"/>
    <col min="5115" max="5115" width="77.140625" style="1" customWidth="1"/>
    <col min="5116" max="5116" width="18.7109375" style="1" customWidth="1"/>
    <col min="5117" max="5117" width="3.42578125" style="1" customWidth="1"/>
    <col min="5118" max="5118" width="11.140625" style="1" bestFit="1" customWidth="1"/>
    <col min="5119" max="5369" width="9.140625" style="1"/>
    <col min="5370" max="5370" width="10.7109375" style="1" bestFit="1" customWidth="1"/>
    <col min="5371" max="5371" width="77.140625" style="1" customWidth="1"/>
    <col min="5372" max="5372" width="18.7109375" style="1" customWidth="1"/>
    <col min="5373" max="5373" width="3.42578125" style="1" customWidth="1"/>
    <col min="5374" max="5374" width="11.140625" style="1" bestFit="1" customWidth="1"/>
    <col min="5375" max="5625" width="9.140625" style="1"/>
    <col min="5626" max="5626" width="10.7109375" style="1" bestFit="1" customWidth="1"/>
    <col min="5627" max="5627" width="77.140625" style="1" customWidth="1"/>
    <col min="5628" max="5628" width="18.7109375" style="1" customWidth="1"/>
    <col min="5629" max="5629" width="3.42578125" style="1" customWidth="1"/>
    <col min="5630" max="5630" width="11.140625" style="1" bestFit="1" customWidth="1"/>
    <col min="5631" max="5881" width="9.140625" style="1"/>
    <col min="5882" max="5882" width="10.7109375" style="1" bestFit="1" customWidth="1"/>
    <col min="5883" max="5883" width="77.140625" style="1" customWidth="1"/>
    <col min="5884" max="5884" width="18.7109375" style="1" customWidth="1"/>
    <col min="5885" max="5885" width="3.42578125" style="1" customWidth="1"/>
    <col min="5886" max="5886" width="11.140625" style="1" bestFit="1" customWidth="1"/>
    <col min="5887" max="6137" width="9.140625" style="1"/>
    <col min="6138" max="6138" width="10.7109375" style="1" bestFit="1" customWidth="1"/>
    <col min="6139" max="6139" width="77.140625" style="1" customWidth="1"/>
    <col min="6140" max="6140" width="18.7109375" style="1" customWidth="1"/>
    <col min="6141" max="6141" width="3.42578125" style="1" customWidth="1"/>
    <col min="6142" max="6142" width="11.140625" style="1" bestFit="1" customWidth="1"/>
    <col min="6143" max="6393" width="9.140625" style="1"/>
    <col min="6394" max="6394" width="10.7109375" style="1" bestFit="1" customWidth="1"/>
    <col min="6395" max="6395" width="77.140625" style="1" customWidth="1"/>
    <col min="6396" max="6396" width="18.7109375" style="1" customWidth="1"/>
    <col min="6397" max="6397" width="3.42578125" style="1" customWidth="1"/>
    <col min="6398" max="6398" width="11.140625" style="1" bestFit="1" customWidth="1"/>
    <col min="6399" max="6649" width="9.140625" style="1"/>
    <col min="6650" max="6650" width="10.7109375" style="1" bestFit="1" customWidth="1"/>
    <col min="6651" max="6651" width="77.140625" style="1" customWidth="1"/>
    <col min="6652" max="6652" width="18.7109375" style="1" customWidth="1"/>
    <col min="6653" max="6653" width="3.42578125" style="1" customWidth="1"/>
    <col min="6654" max="6654" width="11.140625" style="1" bestFit="1" customWidth="1"/>
    <col min="6655" max="6905" width="9.140625" style="1"/>
    <col min="6906" max="6906" width="10.7109375" style="1" bestFit="1" customWidth="1"/>
    <col min="6907" max="6907" width="77.140625" style="1" customWidth="1"/>
    <col min="6908" max="6908" width="18.7109375" style="1" customWidth="1"/>
    <col min="6909" max="6909" width="3.42578125" style="1" customWidth="1"/>
    <col min="6910" max="6910" width="11.140625" style="1" bestFit="1" customWidth="1"/>
    <col min="6911" max="7161" width="9.140625" style="1"/>
    <col min="7162" max="7162" width="10.7109375" style="1" bestFit="1" customWidth="1"/>
    <col min="7163" max="7163" width="77.140625" style="1" customWidth="1"/>
    <col min="7164" max="7164" width="18.7109375" style="1" customWidth="1"/>
    <col min="7165" max="7165" width="3.42578125" style="1" customWidth="1"/>
    <col min="7166" max="7166" width="11.140625" style="1" bestFit="1" customWidth="1"/>
    <col min="7167" max="7417" width="9.140625" style="1"/>
    <col min="7418" max="7418" width="10.7109375" style="1" bestFit="1" customWidth="1"/>
    <col min="7419" max="7419" width="77.140625" style="1" customWidth="1"/>
    <col min="7420" max="7420" width="18.7109375" style="1" customWidth="1"/>
    <col min="7421" max="7421" width="3.42578125" style="1" customWidth="1"/>
    <col min="7422" max="7422" width="11.140625" style="1" bestFit="1" customWidth="1"/>
    <col min="7423" max="7673" width="9.140625" style="1"/>
    <col min="7674" max="7674" width="10.7109375" style="1" bestFit="1" customWidth="1"/>
    <col min="7675" max="7675" width="77.140625" style="1" customWidth="1"/>
    <col min="7676" max="7676" width="18.7109375" style="1" customWidth="1"/>
    <col min="7677" max="7677" width="3.42578125" style="1" customWidth="1"/>
    <col min="7678" max="7678" width="11.140625" style="1" bestFit="1" customWidth="1"/>
    <col min="7679" max="7929" width="9.140625" style="1"/>
    <col min="7930" max="7930" width="10.7109375" style="1" bestFit="1" customWidth="1"/>
    <col min="7931" max="7931" width="77.140625" style="1" customWidth="1"/>
    <col min="7932" max="7932" width="18.7109375" style="1" customWidth="1"/>
    <col min="7933" max="7933" width="3.42578125" style="1" customWidth="1"/>
    <col min="7934" max="7934" width="11.140625" style="1" bestFit="1" customWidth="1"/>
    <col min="7935" max="8185" width="9.140625" style="1"/>
    <col min="8186" max="8186" width="10.7109375" style="1" bestFit="1" customWidth="1"/>
    <col min="8187" max="8187" width="77.140625" style="1" customWidth="1"/>
    <col min="8188" max="8188" width="18.7109375" style="1" customWidth="1"/>
    <col min="8189" max="8189" width="3.42578125" style="1" customWidth="1"/>
    <col min="8190" max="8190" width="11.140625" style="1" bestFit="1" customWidth="1"/>
    <col min="8191" max="8441" width="9.140625" style="1"/>
    <col min="8442" max="8442" width="10.7109375" style="1" bestFit="1" customWidth="1"/>
    <col min="8443" max="8443" width="77.140625" style="1" customWidth="1"/>
    <col min="8444" max="8444" width="18.7109375" style="1" customWidth="1"/>
    <col min="8445" max="8445" width="3.42578125" style="1" customWidth="1"/>
    <col min="8446" max="8446" width="11.140625" style="1" bestFit="1" customWidth="1"/>
    <col min="8447" max="8697" width="9.140625" style="1"/>
    <col min="8698" max="8698" width="10.7109375" style="1" bestFit="1" customWidth="1"/>
    <col min="8699" max="8699" width="77.140625" style="1" customWidth="1"/>
    <col min="8700" max="8700" width="18.7109375" style="1" customWidth="1"/>
    <col min="8701" max="8701" width="3.42578125" style="1" customWidth="1"/>
    <col min="8702" max="8702" width="11.140625" style="1" bestFit="1" customWidth="1"/>
    <col min="8703" max="8953" width="9.140625" style="1"/>
    <col min="8954" max="8954" width="10.7109375" style="1" bestFit="1" customWidth="1"/>
    <col min="8955" max="8955" width="77.140625" style="1" customWidth="1"/>
    <col min="8956" max="8956" width="18.7109375" style="1" customWidth="1"/>
    <col min="8957" max="8957" width="3.42578125" style="1" customWidth="1"/>
    <col min="8958" max="8958" width="11.140625" style="1" bestFit="1" customWidth="1"/>
    <col min="8959" max="9209" width="9.140625" style="1"/>
    <col min="9210" max="9210" width="10.7109375" style="1" bestFit="1" customWidth="1"/>
    <col min="9211" max="9211" width="77.140625" style="1" customWidth="1"/>
    <col min="9212" max="9212" width="18.7109375" style="1" customWidth="1"/>
    <col min="9213" max="9213" width="3.42578125" style="1" customWidth="1"/>
    <col min="9214" max="9214" width="11.140625" style="1" bestFit="1" customWidth="1"/>
    <col min="9215" max="9465" width="9.140625" style="1"/>
    <col min="9466" max="9466" width="10.7109375" style="1" bestFit="1" customWidth="1"/>
    <col min="9467" max="9467" width="77.140625" style="1" customWidth="1"/>
    <col min="9468" max="9468" width="18.7109375" style="1" customWidth="1"/>
    <col min="9469" max="9469" width="3.42578125" style="1" customWidth="1"/>
    <col min="9470" max="9470" width="11.140625" style="1" bestFit="1" customWidth="1"/>
    <col min="9471" max="9721" width="9.140625" style="1"/>
    <col min="9722" max="9722" width="10.7109375" style="1" bestFit="1" customWidth="1"/>
    <col min="9723" max="9723" width="77.140625" style="1" customWidth="1"/>
    <col min="9724" max="9724" width="18.7109375" style="1" customWidth="1"/>
    <col min="9725" max="9725" width="3.42578125" style="1" customWidth="1"/>
    <col min="9726" max="9726" width="11.140625" style="1" bestFit="1" customWidth="1"/>
    <col min="9727" max="9977" width="9.140625" style="1"/>
    <col min="9978" max="9978" width="10.7109375" style="1" bestFit="1" customWidth="1"/>
    <col min="9979" max="9979" width="77.140625" style="1" customWidth="1"/>
    <col min="9980" max="9980" width="18.7109375" style="1" customWidth="1"/>
    <col min="9981" max="9981" width="3.42578125" style="1" customWidth="1"/>
    <col min="9982" max="9982" width="11.140625" style="1" bestFit="1" customWidth="1"/>
    <col min="9983" max="10233" width="9.140625" style="1"/>
    <col min="10234" max="10234" width="10.7109375" style="1" bestFit="1" customWidth="1"/>
    <col min="10235" max="10235" width="77.140625" style="1" customWidth="1"/>
    <col min="10236" max="10236" width="18.7109375" style="1" customWidth="1"/>
    <col min="10237" max="10237" width="3.42578125" style="1" customWidth="1"/>
    <col min="10238" max="10238" width="11.140625" style="1" bestFit="1" customWidth="1"/>
    <col min="10239" max="10489" width="9.140625" style="1"/>
    <col min="10490" max="10490" width="10.7109375" style="1" bestFit="1" customWidth="1"/>
    <col min="10491" max="10491" width="77.140625" style="1" customWidth="1"/>
    <col min="10492" max="10492" width="18.7109375" style="1" customWidth="1"/>
    <col min="10493" max="10493" width="3.42578125" style="1" customWidth="1"/>
    <col min="10494" max="10494" width="11.140625" style="1" bestFit="1" customWidth="1"/>
    <col min="10495" max="10745" width="9.140625" style="1"/>
    <col min="10746" max="10746" width="10.7109375" style="1" bestFit="1" customWidth="1"/>
    <col min="10747" max="10747" width="77.140625" style="1" customWidth="1"/>
    <col min="10748" max="10748" width="18.7109375" style="1" customWidth="1"/>
    <col min="10749" max="10749" width="3.42578125" style="1" customWidth="1"/>
    <col min="10750" max="10750" width="11.140625" style="1" bestFit="1" customWidth="1"/>
    <col min="10751" max="11001" width="9.140625" style="1"/>
    <col min="11002" max="11002" width="10.7109375" style="1" bestFit="1" customWidth="1"/>
    <col min="11003" max="11003" width="77.140625" style="1" customWidth="1"/>
    <col min="11004" max="11004" width="18.7109375" style="1" customWidth="1"/>
    <col min="11005" max="11005" width="3.42578125" style="1" customWidth="1"/>
    <col min="11006" max="11006" width="11.140625" style="1" bestFit="1" customWidth="1"/>
    <col min="11007" max="11257" width="9.140625" style="1"/>
    <col min="11258" max="11258" width="10.7109375" style="1" bestFit="1" customWidth="1"/>
    <col min="11259" max="11259" width="77.140625" style="1" customWidth="1"/>
    <col min="11260" max="11260" width="18.7109375" style="1" customWidth="1"/>
    <col min="11261" max="11261" width="3.42578125" style="1" customWidth="1"/>
    <col min="11262" max="11262" width="11.140625" style="1" bestFit="1" customWidth="1"/>
    <col min="11263" max="11513" width="9.140625" style="1"/>
    <col min="11514" max="11514" width="10.7109375" style="1" bestFit="1" customWidth="1"/>
    <col min="11515" max="11515" width="77.140625" style="1" customWidth="1"/>
    <col min="11516" max="11516" width="18.7109375" style="1" customWidth="1"/>
    <col min="11517" max="11517" width="3.42578125" style="1" customWidth="1"/>
    <col min="11518" max="11518" width="11.140625" style="1" bestFit="1" customWidth="1"/>
    <col min="11519" max="11769" width="9.140625" style="1"/>
    <col min="11770" max="11770" width="10.7109375" style="1" bestFit="1" customWidth="1"/>
    <col min="11771" max="11771" width="77.140625" style="1" customWidth="1"/>
    <col min="11772" max="11772" width="18.7109375" style="1" customWidth="1"/>
    <col min="11773" max="11773" width="3.42578125" style="1" customWidth="1"/>
    <col min="11774" max="11774" width="11.140625" style="1" bestFit="1" customWidth="1"/>
    <col min="11775" max="12025" width="9.140625" style="1"/>
    <col min="12026" max="12026" width="10.7109375" style="1" bestFit="1" customWidth="1"/>
    <col min="12027" max="12027" width="77.140625" style="1" customWidth="1"/>
    <col min="12028" max="12028" width="18.7109375" style="1" customWidth="1"/>
    <col min="12029" max="12029" width="3.42578125" style="1" customWidth="1"/>
    <col min="12030" max="12030" width="11.140625" style="1" bestFit="1" customWidth="1"/>
    <col min="12031" max="12281" width="9.140625" style="1"/>
    <col min="12282" max="12282" width="10.7109375" style="1" bestFit="1" customWidth="1"/>
    <col min="12283" max="12283" width="77.140625" style="1" customWidth="1"/>
    <col min="12284" max="12284" width="18.7109375" style="1" customWidth="1"/>
    <col min="12285" max="12285" width="3.42578125" style="1" customWidth="1"/>
    <col min="12286" max="12286" width="11.140625" style="1" bestFit="1" customWidth="1"/>
    <col min="12287" max="12537" width="9.140625" style="1"/>
    <col min="12538" max="12538" width="10.7109375" style="1" bestFit="1" customWidth="1"/>
    <col min="12539" max="12539" width="77.140625" style="1" customWidth="1"/>
    <col min="12540" max="12540" width="18.7109375" style="1" customWidth="1"/>
    <col min="12541" max="12541" width="3.42578125" style="1" customWidth="1"/>
    <col min="12542" max="12542" width="11.140625" style="1" bestFit="1" customWidth="1"/>
    <col min="12543" max="12793" width="9.140625" style="1"/>
    <col min="12794" max="12794" width="10.7109375" style="1" bestFit="1" customWidth="1"/>
    <col min="12795" max="12795" width="77.140625" style="1" customWidth="1"/>
    <col min="12796" max="12796" width="18.7109375" style="1" customWidth="1"/>
    <col min="12797" max="12797" width="3.42578125" style="1" customWidth="1"/>
    <col min="12798" max="12798" width="11.140625" style="1" bestFit="1" customWidth="1"/>
    <col min="12799" max="13049" width="9.140625" style="1"/>
    <col min="13050" max="13050" width="10.7109375" style="1" bestFit="1" customWidth="1"/>
    <col min="13051" max="13051" width="77.140625" style="1" customWidth="1"/>
    <col min="13052" max="13052" width="18.7109375" style="1" customWidth="1"/>
    <col min="13053" max="13053" width="3.42578125" style="1" customWidth="1"/>
    <col min="13054" max="13054" width="11.140625" style="1" bestFit="1" customWidth="1"/>
    <col min="13055" max="13305" width="9.140625" style="1"/>
    <col min="13306" max="13306" width="10.7109375" style="1" bestFit="1" customWidth="1"/>
    <col min="13307" max="13307" width="77.140625" style="1" customWidth="1"/>
    <col min="13308" max="13308" width="18.7109375" style="1" customWidth="1"/>
    <col min="13309" max="13309" width="3.42578125" style="1" customWidth="1"/>
    <col min="13310" max="13310" width="11.140625" style="1" bestFit="1" customWidth="1"/>
    <col min="13311" max="13561" width="9.140625" style="1"/>
    <col min="13562" max="13562" width="10.7109375" style="1" bestFit="1" customWidth="1"/>
    <col min="13563" max="13563" width="77.140625" style="1" customWidth="1"/>
    <col min="13564" max="13564" width="18.7109375" style="1" customWidth="1"/>
    <col min="13565" max="13565" width="3.42578125" style="1" customWidth="1"/>
    <col min="13566" max="13566" width="11.140625" style="1" bestFit="1" customWidth="1"/>
    <col min="13567" max="13817" width="9.140625" style="1"/>
    <col min="13818" max="13818" width="10.7109375" style="1" bestFit="1" customWidth="1"/>
    <col min="13819" max="13819" width="77.140625" style="1" customWidth="1"/>
    <col min="13820" max="13820" width="18.7109375" style="1" customWidth="1"/>
    <col min="13821" max="13821" width="3.42578125" style="1" customWidth="1"/>
    <col min="13822" max="13822" width="11.140625" style="1" bestFit="1" customWidth="1"/>
    <col min="13823" max="14073" width="9.140625" style="1"/>
    <col min="14074" max="14074" width="10.7109375" style="1" bestFit="1" customWidth="1"/>
    <col min="14075" max="14075" width="77.140625" style="1" customWidth="1"/>
    <col min="14076" max="14076" width="18.7109375" style="1" customWidth="1"/>
    <col min="14077" max="14077" width="3.42578125" style="1" customWidth="1"/>
    <col min="14078" max="14078" width="11.140625" style="1" bestFit="1" customWidth="1"/>
    <col min="14079" max="14329" width="9.140625" style="1"/>
    <col min="14330" max="14330" width="10.7109375" style="1" bestFit="1" customWidth="1"/>
    <col min="14331" max="14331" width="77.140625" style="1" customWidth="1"/>
    <col min="14332" max="14332" width="18.7109375" style="1" customWidth="1"/>
    <col min="14333" max="14333" width="3.42578125" style="1" customWidth="1"/>
    <col min="14334" max="14334" width="11.140625" style="1" bestFit="1" customWidth="1"/>
    <col min="14335" max="14585" width="9.140625" style="1"/>
    <col min="14586" max="14586" width="10.7109375" style="1" bestFit="1" customWidth="1"/>
    <col min="14587" max="14587" width="77.140625" style="1" customWidth="1"/>
    <col min="14588" max="14588" width="18.7109375" style="1" customWidth="1"/>
    <col min="14589" max="14589" width="3.42578125" style="1" customWidth="1"/>
    <col min="14590" max="14590" width="11.140625" style="1" bestFit="1" customWidth="1"/>
    <col min="14591" max="14841" width="9.140625" style="1"/>
    <col min="14842" max="14842" width="10.7109375" style="1" bestFit="1" customWidth="1"/>
    <col min="14843" max="14843" width="77.140625" style="1" customWidth="1"/>
    <col min="14844" max="14844" width="18.7109375" style="1" customWidth="1"/>
    <col min="14845" max="14845" width="3.42578125" style="1" customWidth="1"/>
    <col min="14846" max="14846" width="11.140625" style="1" bestFit="1" customWidth="1"/>
    <col min="14847" max="15097" width="9.140625" style="1"/>
    <col min="15098" max="15098" width="10.7109375" style="1" bestFit="1" customWidth="1"/>
    <col min="15099" max="15099" width="77.140625" style="1" customWidth="1"/>
    <col min="15100" max="15100" width="18.7109375" style="1" customWidth="1"/>
    <col min="15101" max="15101" width="3.42578125" style="1" customWidth="1"/>
    <col min="15102" max="15102" width="11.140625" style="1" bestFit="1" customWidth="1"/>
    <col min="15103" max="15353" width="9.140625" style="1"/>
    <col min="15354" max="15354" width="10.7109375" style="1" bestFit="1" customWidth="1"/>
    <col min="15355" max="15355" width="77.140625" style="1" customWidth="1"/>
    <col min="15356" max="15356" width="18.7109375" style="1" customWidth="1"/>
    <col min="15357" max="15357" width="3.42578125" style="1" customWidth="1"/>
    <col min="15358" max="15358" width="11.140625" style="1" bestFit="1" customWidth="1"/>
    <col min="15359" max="15609" width="9.140625" style="1"/>
    <col min="15610" max="15610" width="10.7109375" style="1" bestFit="1" customWidth="1"/>
    <col min="15611" max="15611" width="77.140625" style="1" customWidth="1"/>
    <col min="15612" max="15612" width="18.7109375" style="1" customWidth="1"/>
    <col min="15613" max="15613" width="3.42578125" style="1" customWidth="1"/>
    <col min="15614" max="15614" width="11.140625" style="1" bestFit="1" customWidth="1"/>
    <col min="15615" max="15865" width="9.140625" style="1"/>
    <col min="15866" max="15866" width="10.7109375" style="1" bestFit="1" customWidth="1"/>
    <col min="15867" max="15867" width="77.140625" style="1" customWidth="1"/>
    <col min="15868" max="15868" width="18.7109375" style="1" customWidth="1"/>
    <col min="15869" max="15869" width="3.42578125" style="1" customWidth="1"/>
    <col min="15870" max="15870" width="11.140625" style="1" bestFit="1" customWidth="1"/>
    <col min="15871" max="16121" width="9.140625" style="1"/>
    <col min="16122" max="16122" width="10.7109375" style="1" bestFit="1" customWidth="1"/>
    <col min="16123" max="16123" width="77.140625" style="1" customWidth="1"/>
    <col min="16124" max="16124" width="18.7109375" style="1" customWidth="1"/>
    <col min="16125" max="16125" width="3.42578125" style="1" customWidth="1"/>
    <col min="16126" max="16126" width="11.140625" style="1" bestFit="1" customWidth="1"/>
    <col min="16127" max="16384" width="9.140625" style="1"/>
  </cols>
  <sheetData>
    <row r="1" spans="1:3" ht="18.75" x14ac:dyDescent="0.3">
      <c r="B1" s="2"/>
      <c r="C1" s="3" t="s">
        <v>339</v>
      </c>
    </row>
    <row r="2" spans="1:3" ht="55.5" customHeight="1" thickBot="1" x14ac:dyDescent="0.3">
      <c r="A2" s="4"/>
      <c r="B2" s="5" t="s">
        <v>337</v>
      </c>
      <c r="C2" s="6"/>
    </row>
    <row r="3" spans="1:3" ht="42" customHeight="1" thickBot="1" x14ac:dyDescent="0.3">
      <c r="A3" s="7" t="s">
        <v>0</v>
      </c>
      <c r="B3" s="8" t="s">
        <v>1</v>
      </c>
      <c r="C3" s="9" t="s">
        <v>2</v>
      </c>
    </row>
    <row r="4" spans="1:3" ht="15.75" customHeight="1" x14ac:dyDescent="0.25">
      <c r="A4" s="10">
        <v>62537334</v>
      </c>
      <c r="B4" s="11" t="s">
        <v>3</v>
      </c>
      <c r="C4" s="12">
        <v>-152462</v>
      </c>
    </row>
    <row r="5" spans="1:3" ht="15.75" customHeight="1" x14ac:dyDescent="0.25">
      <c r="A5" s="10">
        <v>62537717</v>
      </c>
      <c r="B5" s="11" t="s">
        <v>4</v>
      </c>
      <c r="C5" s="13">
        <v>317523</v>
      </c>
    </row>
    <row r="6" spans="1:3" ht="15.75" customHeight="1" x14ac:dyDescent="0.25">
      <c r="A6" s="10">
        <v>60077069</v>
      </c>
      <c r="B6" s="11" t="s">
        <v>5</v>
      </c>
      <c r="C6" s="13">
        <v>284914</v>
      </c>
    </row>
    <row r="7" spans="1:3" ht="15.75" customHeight="1" x14ac:dyDescent="0.25">
      <c r="A7" s="10">
        <v>62537709</v>
      </c>
      <c r="B7" s="11" t="s">
        <v>6</v>
      </c>
      <c r="C7" s="13">
        <v>166650</v>
      </c>
    </row>
    <row r="8" spans="1:3" ht="15.75" customHeight="1" x14ac:dyDescent="0.25">
      <c r="A8" s="10">
        <v>62537741</v>
      </c>
      <c r="B8" s="11" t="s">
        <v>7</v>
      </c>
      <c r="C8" s="13">
        <v>238485</v>
      </c>
    </row>
    <row r="9" spans="1:3" ht="15.75" customHeight="1" x14ac:dyDescent="0.25">
      <c r="A9" s="10">
        <v>70877611</v>
      </c>
      <c r="B9" s="11" t="s">
        <v>8</v>
      </c>
      <c r="C9" s="13">
        <v>-195540</v>
      </c>
    </row>
    <row r="10" spans="1:3" ht="15.75" customHeight="1" x14ac:dyDescent="0.25">
      <c r="A10" s="10">
        <v>62537725</v>
      </c>
      <c r="B10" s="11" t="s">
        <v>9</v>
      </c>
      <c r="C10" s="13">
        <v>-390808</v>
      </c>
    </row>
    <row r="11" spans="1:3" ht="15.75" customHeight="1" x14ac:dyDescent="0.25">
      <c r="A11" s="10">
        <v>70877637</v>
      </c>
      <c r="B11" s="11" t="s">
        <v>10</v>
      </c>
      <c r="C11" s="13">
        <v>-10473</v>
      </c>
    </row>
    <row r="12" spans="1:3" ht="15.75" customHeight="1" x14ac:dyDescent="0.25">
      <c r="A12" s="10">
        <v>62537750</v>
      </c>
      <c r="B12" s="11" t="s">
        <v>11</v>
      </c>
      <c r="C12" s="13">
        <v>52885</v>
      </c>
    </row>
    <row r="13" spans="1:3" ht="15.75" customHeight="1" x14ac:dyDescent="0.25">
      <c r="A13" s="14">
        <v>75000181</v>
      </c>
      <c r="B13" s="11" t="s">
        <v>12</v>
      </c>
      <c r="C13" s="13">
        <v>117618</v>
      </c>
    </row>
    <row r="14" spans="1:3" ht="15.75" customHeight="1" x14ac:dyDescent="0.25">
      <c r="A14" s="10">
        <v>75000105</v>
      </c>
      <c r="B14" s="11" t="s">
        <v>13</v>
      </c>
      <c r="C14" s="13">
        <v>-41826</v>
      </c>
    </row>
    <row r="15" spans="1:3" ht="15.75" customHeight="1" x14ac:dyDescent="0.25">
      <c r="A15" s="10">
        <v>75001152</v>
      </c>
      <c r="B15" s="11" t="s">
        <v>14</v>
      </c>
      <c r="C15" s="13">
        <v>240845</v>
      </c>
    </row>
    <row r="16" spans="1:3" ht="15.75" customHeight="1" x14ac:dyDescent="0.25">
      <c r="A16" s="14">
        <v>75000644</v>
      </c>
      <c r="B16" s="11" t="s">
        <v>15</v>
      </c>
      <c r="C16" s="13">
        <v>78412</v>
      </c>
    </row>
    <row r="17" spans="1:3" ht="15.75" customHeight="1" x14ac:dyDescent="0.25">
      <c r="A17" s="14">
        <v>75000881</v>
      </c>
      <c r="B17" s="11" t="s">
        <v>16</v>
      </c>
      <c r="C17" s="13">
        <v>74819</v>
      </c>
    </row>
    <row r="18" spans="1:3" ht="15.75" customHeight="1" x14ac:dyDescent="0.25">
      <c r="A18" s="10">
        <v>62537385</v>
      </c>
      <c r="B18" s="11" t="s">
        <v>17</v>
      </c>
      <c r="C18" s="13">
        <v>163016</v>
      </c>
    </row>
    <row r="19" spans="1:3" ht="15.75" customHeight="1" x14ac:dyDescent="0.25">
      <c r="A19" s="10">
        <v>60077204</v>
      </c>
      <c r="B19" s="11" t="s">
        <v>18</v>
      </c>
      <c r="C19" s="13">
        <v>308659</v>
      </c>
    </row>
    <row r="20" spans="1:3" ht="15.75" customHeight="1" x14ac:dyDescent="0.25">
      <c r="A20" s="10">
        <v>75000032</v>
      </c>
      <c r="B20" s="11" t="s">
        <v>19</v>
      </c>
      <c r="C20" s="13">
        <v>575792</v>
      </c>
    </row>
    <row r="21" spans="1:3" ht="15.75" customHeight="1" x14ac:dyDescent="0.25">
      <c r="A21" s="10">
        <v>70945390</v>
      </c>
      <c r="B21" s="11" t="s">
        <v>20</v>
      </c>
      <c r="C21" s="13">
        <v>78412</v>
      </c>
    </row>
    <row r="22" spans="1:3" ht="15.75" customHeight="1" x14ac:dyDescent="0.25">
      <c r="A22" s="10">
        <v>75001080</v>
      </c>
      <c r="B22" s="11" t="s">
        <v>21</v>
      </c>
      <c r="C22" s="13">
        <v>56629</v>
      </c>
    </row>
    <row r="23" spans="1:3" ht="15.75" customHeight="1" x14ac:dyDescent="0.25">
      <c r="A23" s="10">
        <v>75121841</v>
      </c>
      <c r="B23" s="11" t="s">
        <v>22</v>
      </c>
      <c r="C23" s="13">
        <v>640792</v>
      </c>
    </row>
    <row r="24" spans="1:3" ht="15.75" customHeight="1" x14ac:dyDescent="0.25">
      <c r="A24" s="10">
        <v>6415075</v>
      </c>
      <c r="B24" s="11" t="s">
        <v>23</v>
      </c>
      <c r="C24" s="13">
        <v>469867.99999999994</v>
      </c>
    </row>
    <row r="25" spans="1:3" ht="15.75" customHeight="1" x14ac:dyDescent="0.25">
      <c r="A25" s="10">
        <v>7163495</v>
      </c>
      <c r="B25" s="11" t="s">
        <v>24</v>
      </c>
      <c r="C25" s="13">
        <v>103414</v>
      </c>
    </row>
    <row r="26" spans="1:3" ht="15.75" customHeight="1" x14ac:dyDescent="0.25">
      <c r="A26" s="10">
        <v>70946671</v>
      </c>
      <c r="B26" s="11" t="s">
        <v>25</v>
      </c>
      <c r="C26" s="13">
        <v>39206</v>
      </c>
    </row>
    <row r="27" spans="1:3" ht="15.75" customHeight="1" x14ac:dyDescent="0.25">
      <c r="A27" s="10">
        <v>70946698</v>
      </c>
      <c r="B27" s="11" t="s">
        <v>26</v>
      </c>
      <c r="C27" s="13">
        <v>-117618</v>
      </c>
    </row>
    <row r="28" spans="1:3" ht="15.75" customHeight="1" x14ac:dyDescent="0.25">
      <c r="A28" s="10">
        <v>70922616</v>
      </c>
      <c r="B28" s="11" t="s">
        <v>27</v>
      </c>
      <c r="C28" s="13">
        <v>-57498</v>
      </c>
    </row>
    <row r="29" spans="1:3" ht="15.75" customHeight="1" x14ac:dyDescent="0.25">
      <c r="A29" s="15">
        <v>75000377</v>
      </c>
      <c r="B29" s="16" t="s">
        <v>28</v>
      </c>
      <c r="C29" s="13">
        <v>-178606</v>
      </c>
    </row>
    <row r="30" spans="1:3" ht="15.75" customHeight="1" x14ac:dyDescent="0.25">
      <c r="A30" s="15">
        <v>7537328</v>
      </c>
      <c r="B30" s="16" t="s">
        <v>29</v>
      </c>
      <c r="C30" s="13">
        <v>196030</v>
      </c>
    </row>
    <row r="31" spans="1:3" ht="15.75" customHeight="1" x14ac:dyDescent="0.25">
      <c r="A31" s="17">
        <v>71001336</v>
      </c>
      <c r="B31" s="18" t="s">
        <v>30</v>
      </c>
      <c r="C31" s="13">
        <v>73138</v>
      </c>
    </row>
    <row r="32" spans="1:3" ht="15.75" customHeight="1" x14ac:dyDescent="0.25">
      <c r="A32" s="15">
        <v>70986614</v>
      </c>
      <c r="B32" s="16" t="s">
        <v>31</v>
      </c>
      <c r="C32" s="13">
        <v>78412</v>
      </c>
    </row>
    <row r="33" spans="1:3" ht="15.75" customHeight="1" x14ac:dyDescent="0.25">
      <c r="A33" s="15">
        <v>75001004</v>
      </c>
      <c r="B33" s="16" t="s">
        <v>32</v>
      </c>
      <c r="C33" s="13">
        <v>-7473</v>
      </c>
    </row>
    <row r="34" spans="1:3" ht="15.75" customHeight="1" x14ac:dyDescent="0.25">
      <c r="A34" s="15">
        <v>70984522</v>
      </c>
      <c r="B34" s="16" t="s">
        <v>33</v>
      </c>
      <c r="C34" s="13">
        <v>113694</v>
      </c>
    </row>
    <row r="35" spans="1:3" ht="15.75" customHeight="1" x14ac:dyDescent="0.25">
      <c r="A35" s="15">
        <v>62540475</v>
      </c>
      <c r="B35" s="16" t="s">
        <v>34</v>
      </c>
      <c r="C35" s="13">
        <v>31548</v>
      </c>
    </row>
    <row r="36" spans="1:3" ht="15.75" customHeight="1" x14ac:dyDescent="0.25">
      <c r="A36" s="15">
        <v>70981973</v>
      </c>
      <c r="B36" s="16" t="s">
        <v>35</v>
      </c>
      <c r="C36" s="13">
        <v>78412</v>
      </c>
    </row>
    <row r="37" spans="1:3" ht="15.75" customHeight="1" x14ac:dyDescent="0.25">
      <c r="A37" s="15">
        <v>70982007</v>
      </c>
      <c r="B37" s="16" t="s">
        <v>36</v>
      </c>
      <c r="C37" s="13">
        <v>-15945</v>
      </c>
    </row>
    <row r="38" spans="1:3" ht="15.75" customHeight="1" x14ac:dyDescent="0.25">
      <c r="A38" s="15">
        <v>70981981</v>
      </c>
      <c r="B38" s="16" t="s">
        <v>37</v>
      </c>
      <c r="C38" s="13">
        <v>119118</v>
      </c>
    </row>
    <row r="39" spans="1:3" ht="15.75" customHeight="1" x14ac:dyDescent="0.25">
      <c r="A39" s="15">
        <v>70989907</v>
      </c>
      <c r="B39" s="16" t="s">
        <v>38</v>
      </c>
      <c r="C39" s="13">
        <v>13173</v>
      </c>
    </row>
    <row r="40" spans="1:3" ht="15.75" customHeight="1" x14ac:dyDescent="0.25">
      <c r="A40" s="15">
        <v>70985103</v>
      </c>
      <c r="B40" s="16" t="s">
        <v>39</v>
      </c>
      <c r="C40" s="13">
        <v>2500</v>
      </c>
    </row>
    <row r="41" spans="1:3" ht="15.75" customHeight="1" x14ac:dyDescent="0.25">
      <c r="A41" s="15">
        <v>71006044</v>
      </c>
      <c r="B41" s="16" t="s">
        <v>40</v>
      </c>
      <c r="C41" s="13">
        <v>-476046</v>
      </c>
    </row>
    <row r="42" spans="1:3" ht="15.75" customHeight="1" x14ac:dyDescent="0.25">
      <c r="A42" s="19">
        <v>71000569</v>
      </c>
      <c r="B42" s="20" t="s">
        <v>41</v>
      </c>
      <c r="C42" s="13">
        <v>-100616</v>
      </c>
    </row>
    <row r="43" spans="1:3" ht="15.75" customHeight="1" x14ac:dyDescent="0.25">
      <c r="A43" s="21">
        <v>70986541</v>
      </c>
      <c r="B43" s="22" t="s">
        <v>42</v>
      </c>
      <c r="C43" s="13">
        <v>69899</v>
      </c>
    </row>
    <row r="44" spans="1:3" ht="15.75" customHeight="1" x14ac:dyDescent="0.25">
      <c r="A44" s="21">
        <v>70997667</v>
      </c>
      <c r="B44" s="22" t="s">
        <v>43</v>
      </c>
      <c r="C44" s="13">
        <v>524132.99999999994</v>
      </c>
    </row>
    <row r="45" spans="1:3" ht="15.75" customHeight="1" x14ac:dyDescent="0.25">
      <c r="A45" s="21">
        <v>71000399</v>
      </c>
      <c r="B45" s="22" t="s">
        <v>44</v>
      </c>
      <c r="C45" s="13">
        <v>78412</v>
      </c>
    </row>
    <row r="46" spans="1:3" ht="15.75" customHeight="1" x14ac:dyDescent="0.25">
      <c r="A46" s="19">
        <v>70989117</v>
      </c>
      <c r="B46" s="20" t="s">
        <v>45</v>
      </c>
      <c r="C46" s="13">
        <v>-39205</v>
      </c>
    </row>
    <row r="47" spans="1:3" ht="15.75" customHeight="1" x14ac:dyDescent="0.25">
      <c r="A47" s="21">
        <v>70987203</v>
      </c>
      <c r="B47" s="22" t="s">
        <v>46</v>
      </c>
      <c r="C47" s="13">
        <v>166324</v>
      </c>
    </row>
    <row r="48" spans="1:3" ht="15.75" customHeight="1" x14ac:dyDescent="0.25">
      <c r="A48" s="21">
        <v>60665211</v>
      </c>
      <c r="B48" s="22" t="s">
        <v>47</v>
      </c>
      <c r="C48" s="13">
        <v>78413</v>
      </c>
    </row>
    <row r="49" spans="1:3" ht="15.75" customHeight="1" x14ac:dyDescent="0.25">
      <c r="A49" s="21">
        <v>70984301</v>
      </c>
      <c r="B49" s="22" t="s">
        <v>48</v>
      </c>
      <c r="C49" s="13">
        <v>313044.99999999994</v>
      </c>
    </row>
    <row r="50" spans="1:3" ht="15.75" customHeight="1" x14ac:dyDescent="0.25">
      <c r="A50" s="23">
        <v>75000636</v>
      </c>
      <c r="B50" s="24" t="s">
        <v>49</v>
      </c>
      <c r="C50" s="13">
        <v>10865</v>
      </c>
    </row>
    <row r="51" spans="1:3" ht="15.75" customHeight="1" x14ac:dyDescent="0.25">
      <c r="A51" s="23">
        <v>70874191</v>
      </c>
      <c r="B51" s="24" t="s">
        <v>50</v>
      </c>
      <c r="C51" s="13">
        <v>78413</v>
      </c>
    </row>
    <row r="52" spans="1:3" ht="15.75" customHeight="1" x14ac:dyDescent="0.25">
      <c r="A52" s="23">
        <v>75000113</v>
      </c>
      <c r="B52" s="24" t="s">
        <v>51</v>
      </c>
      <c r="C52" s="13">
        <v>469867.99999999994</v>
      </c>
    </row>
    <row r="53" spans="1:3" ht="15.75" customHeight="1" x14ac:dyDescent="0.25">
      <c r="A53" s="23">
        <v>70659257</v>
      </c>
      <c r="B53" s="24" t="s">
        <v>52</v>
      </c>
      <c r="C53" s="13">
        <v>-78412</v>
      </c>
    </row>
    <row r="54" spans="1:3" ht="15.75" customHeight="1" x14ac:dyDescent="0.25">
      <c r="A54" s="25">
        <v>70968462</v>
      </c>
      <c r="B54" s="24" t="s">
        <v>53</v>
      </c>
      <c r="C54" s="13">
        <v>139400</v>
      </c>
    </row>
    <row r="55" spans="1:3" ht="15.75" customHeight="1" x14ac:dyDescent="0.25">
      <c r="A55" s="25">
        <v>71002413</v>
      </c>
      <c r="B55" s="24" t="s">
        <v>54</v>
      </c>
      <c r="C55" s="13">
        <v>78412</v>
      </c>
    </row>
    <row r="56" spans="1:3" ht="15.75" customHeight="1" x14ac:dyDescent="0.25">
      <c r="A56" s="25">
        <v>70964581</v>
      </c>
      <c r="B56" s="24" t="s">
        <v>55</v>
      </c>
      <c r="C56" s="13">
        <v>-48313</v>
      </c>
    </row>
    <row r="57" spans="1:3" ht="15.75" customHeight="1" x14ac:dyDescent="0.25">
      <c r="A57" s="23">
        <v>60650419</v>
      </c>
      <c r="B57" s="24" t="s">
        <v>56</v>
      </c>
      <c r="C57" s="13">
        <v>-39205</v>
      </c>
    </row>
    <row r="58" spans="1:3" ht="15.75" customHeight="1" x14ac:dyDescent="0.25">
      <c r="A58" s="23">
        <v>63289971</v>
      </c>
      <c r="B58" s="24" t="s">
        <v>57</v>
      </c>
      <c r="C58" s="13">
        <v>744309</v>
      </c>
    </row>
    <row r="59" spans="1:3" ht="15.75" customHeight="1" x14ac:dyDescent="0.25">
      <c r="A59" s="23">
        <v>70992801</v>
      </c>
      <c r="B59" s="24" t="s">
        <v>58</v>
      </c>
      <c r="C59" s="13">
        <v>-72773</v>
      </c>
    </row>
    <row r="60" spans="1:3" ht="15.75" customHeight="1" x14ac:dyDescent="0.25">
      <c r="A60" s="26">
        <v>72081619</v>
      </c>
      <c r="B60" s="27" t="s">
        <v>59</v>
      </c>
      <c r="C60" s="13">
        <v>-78412</v>
      </c>
    </row>
    <row r="61" spans="1:3" ht="15.75" customHeight="1" x14ac:dyDescent="0.25">
      <c r="A61" s="28" t="s">
        <v>60</v>
      </c>
      <c r="B61" s="29" t="s">
        <v>61</v>
      </c>
      <c r="C61" s="13">
        <v>156824</v>
      </c>
    </row>
    <row r="62" spans="1:3" ht="15.75" customHeight="1" x14ac:dyDescent="0.25">
      <c r="A62" s="28" t="s">
        <v>62</v>
      </c>
      <c r="B62" s="29" t="s">
        <v>63</v>
      </c>
      <c r="C62" s="13">
        <v>6500</v>
      </c>
    </row>
    <row r="63" spans="1:3" ht="15.75" customHeight="1" x14ac:dyDescent="0.25">
      <c r="A63" s="28" t="s">
        <v>64</v>
      </c>
      <c r="B63" s="29" t="s">
        <v>65</v>
      </c>
      <c r="C63" s="13">
        <v>-39205</v>
      </c>
    </row>
    <row r="64" spans="1:3" ht="15.75" customHeight="1" x14ac:dyDescent="0.25">
      <c r="A64" s="10" t="s">
        <v>66</v>
      </c>
      <c r="B64" s="11" t="s">
        <v>67</v>
      </c>
      <c r="C64" s="13">
        <v>-313647</v>
      </c>
    </row>
    <row r="65" spans="1:3" ht="15.75" customHeight="1" x14ac:dyDescent="0.25">
      <c r="A65" s="10" t="s">
        <v>68</v>
      </c>
      <c r="B65" s="11" t="s">
        <v>69</v>
      </c>
      <c r="C65" s="13">
        <v>117618</v>
      </c>
    </row>
    <row r="66" spans="1:3" ht="15.75" customHeight="1" x14ac:dyDescent="0.25">
      <c r="A66" s="10">
        <v>70938296</v>
      </c>
      <c r="B66" s="11" t="s">
        <v>70</v>
      </c>
      <c r="C66" s="13">
        <v>78412</v>
      </c>
    </row>
    <row r="67" spans="1:3" ht="15.75" customHeight="1" x14ac:dyDescent="0.25">
      <c r="A67" s="10">
        <v>70938326</v>
      </c>
      <c r="B67" s="11" t="s">
        <v>71</v>
      </c>
      <c r="C67" s="13">
        <v>79662</v>
      </c>
    </row>
    <row r="68" spans="1:3" ht="15.75" customHeight="1" x14ac:dyDescent="0.25">
      <c r="A68" s="10">
        <v>70934363</v>
      </c>
      <c r="B68" s="11" t="s">
        <v>72</v>
      </c>
      <c r="C68" s="13">
        <v>548537</v>
      </c>
    </row>
    <row r="69" spans="1:3" ht="15.75" customHeight="1" x14ac:dyDescent="0.25">
      <c r="A69" s="30">
        <v>70934355</v>
      </c>
      <c r="B69" s="31" t="s">
        <v>73</v>
      </c>
      <c r="C69" s="13">
        <v>199096</v>
      </c>
    </row>
    <row r="70" spans="1:3" ht="15.75" customHeight="1" x14ac:dyDescent="0.25">
      <c r="A70" s="32" t="s">
        <v>74</v>
      </c>
      <c r="B70" s="33" t="s">
        <v>75</v>
      </c>
      <c r="C70" s="13">
        <v>18261</v>
      </c>
    </row>
    <row r="71" spans="1:3" ht="15.75" customHeight="1" thickBot="1" x14ac:dyDescent="0.3">
      <c r="A71" s="32" t="s">
        <v>76</v>
      </c>
      <c r="B71" s="33" t="s">
        <v>77</v>
      </c>
      <c r="C71" s="34">
        <v>-116368</v>
      </c>
    </row>
    <row r="72" spans="1:3" ht="15.75" customHeight="1" thickBot="1" x14ac:dyDescent="0.3">
      <c r="A72" s="35"/>
      <c r="B72" s="36" t="s">
        <v>78</v>
      </c>
      <c r="C72" s="37">
        <f>SUM(C4:C71)</f>
        <v>6099916</v>
      </c>
    </row>
    <row r="73" spans="1:3" ht="15.75" customHeight="1" x14ac:dyDescent="0.25">
      <c r="A73" s="38">
        <v>62537342</v>
      </c>
      <c r="B73" s="39" t="s">
        <v>79</v>
      </c>
      <c r="C73" s="40">
        <v>8023</v>
      </c>
    </row>
    <row r="74" spans="1:3" ht="15.75" customHeight="1" x14ac:dyDescent="0.25">
      <c r="A74" s="41">
        <v>666131</v>
      </c>
      <c r="B74" s="42" t="s">
        <v>80</v>
      </c>
      <c r="C74" s="40">
        <v>654816</v>
      </c>
    </row>
    <row r="75" spans="1:3" ht="15.75" customHeight="1" x14ac:dyDescent="0.25">
      <c r="A75" s="43">
        <v>581585</v>
      </c>
      <c r="B75" s="44" t="s">
        <v>81</v>
      </c>
      <c r="C75" s="40">
        <v>224966</v>
      </c>
    </row>
    <row r="76" spans="1:3" ht="15.75" customHeight="1" x14ac:dyDescent="0.25">
      <c r="A76" s="43">
        <v>581631</v>
      </c>
      <c r="B76" s="44" t="s">
        <v>82</v>
      </c>
      <c r="C76" s="40">
        <v>105445</v>
      </c>
    </row>
    <row r="77" spans="1:3" ht="15.75" customHeight="1" x14ac:dyDescent="0.25">
      <c r="A77" s="43">
        <v>581577</v>
      </c>
      <c r="B77" s="44" t="s">
        <v>83</v>
      </c>
      <c r="C77" s="40">
        <v>272353</v>
      </c>
    </row>
    <row r="78" spans="1:3" ht="15.75" customHeight="1" x14ac:dyDescent="0.25">
      <c r="A78" s="43">
        <v>60077093</v>
      </c>
      <c r="B78" s="44" t="s">
        <v>84</v>
      </c>
      <c r="C78" s="40">
        <v>9131</v>
      </c>
    </row>
    <row r="79" spans="1:3" ht="15.75" customHeight="1" x14ac:dyDescent="0.25">
      <c r="A79" s="43">
        <v>62537784</v>
      </c>
      <c r="B79" s="44" t="s">
        <v>85</v>
      </c>
      <c r="C79" s="40">
        <v>-5556</v>
      </c>
    </row>
    <row r="80" spans="1:3" ht="15.75" customHeight="1" x14ac:dyDescent="0.25">
      <c r="A80" s="43">
        <v>60077417</v>
      </c>
      <c r="B80" s="44" t="s">
        <v>86</v>
      </c>
      <c r="C80" s="40">
        <v>54694</v>
      </c>
    </row>
    <row r="81" spans="1:3" ht="15.75" customHeight="1" x14ac:dyDescent="0.25">
      <c r="A81" s="43">
        <v>60077212</v>
      </c>
      <c r="B81" s="44" t="s">
        <v>87</v>
      </c>
      <c r="C81" s="40">
        <v>280584</v>
      </c>
    </row>
    <row r="82" spans="1:3" ht="15.75" customHeight="1" x14ac:dyDescent="0.25">
      <c r="A82" s="43">
        <v>62537661</v>
      </c>
      <c r="B82" s="44" t="s">
        <v>88</v>
      </c>
      <c r="C82" s="40">
        <v>756647</v>
      </c>
    </row>
    <row r="83" spans="1:3" ht="15.75" customHeight="1" x14ac:dyDescent="0.25">
      <c r="A83" s="43">
        <v>62537873</v>
      </c>
      <c r="B83" s="44" t="s">
        <v>89</v>
      </c>
      <c r="C83" s="40">
        <v>23991</v>
      </c>
    </row>
    <row r="84" spans="1:3" ht="15.75" customHeight="1" x14ac:dyDescent="0.25">
      <c r="A84" s="43">
        <v>581542</v>
      </c>
      <c r="B84" s="44" t="s">
        <v>90</v>
      </c>
      <c r="C84" s="40">
        <v>490975</v>
      </c>
    </row>
    <row r="85" spans="1:3" ht="15.75" customHeight="1" x14ac:dyDescent="0.25">
      <c r="A85" s="43">
        <v>581551</v>
      </c>
      <c r="B85" s="44" t="s">
        <v>91</v>
      </c>
      <c r="C85" s="40">
        <v>291612</v>
      </c>
    </row>
    <row r="86" spans="1:3" ht="15.75" customHeight="1" x14ac:dyDescent="0.25">
      <c r="A86" s="45">
        <v>75001144</v>
      </c>
      <c r="B86" s="44" t="s">
        <v>92</v>
      </c>
      <c r="C86" s="40">
        <v>314896</v>
      </c>
    </row>
    <row r="87" spans="1:3" ht="15.75" customHeight="1" x14ac:dyDescent="0.25">
      <c r="A87" s="43">
        <v>75001365</v>
      </c>
      <c r="B87" s="44" t="s">
        <v>93</v>
      </c>
      <c r="C87" s="40">
        <v>62873</v>
      </c>
    </row>
    <row r="88" spans="1:3" ht="15.75" customHeight="1" x14ac:dyDescent="0.25">
      <c r="A88" s="43">
        <v>75000547</v>
      </c>
      <c r="B88" s="44" t="s">
        <v>94</v>
      </c>
      <c r="C88" s="40">
        <v>228144</v>
      </c>
    </row>
    <row r="89" spans="1:3" ht="15.75" customHeight="1" x14ac:dyDescent="0.25">
      <c r="A89" s="43">
        <v>75000199</v>
      </c>
      <c r="B89" s="44" t="s">
        <v>95</v>
      </c>
      <c r="C89" s="40">
        <v>831302</v>
      </c>
    </row>
    <row r="90" spans="1:3" ht="15.75" customHeight="1" x14ac:dyDescent="0.25">
      <c r="A90" s="43">
        <v>75000776</v>
      </c>
      <c r="B90" s="44" t="s">
        <v>96</v>
      </c>
      <c r="C90" s="40">
        <v>144708</v>
      </c>
    </row>
    <row r="91" spans="1:3" ht="15.75" customHeight="1" x14ac:dyDescent="0.25">
      <c r="A91" s="43">
        <v>70988862</v>
      </c>
      <c r="B91" s="44" t="s">
        <v>97</v>
      </c>
      <c r="C91" s="40">
        <v>-131377</v>
      </c>
    </row>
    <row r="92" spans="1:3" ht="15.75" customHeight="1" x14ac:dyDescent="0.25">
      <c r="A92" s="43">
        <v>62537521</v>
      </c>
      <c r="B92" s="44" t="s">
        <v>98</v>
      </c>
      <c r="C92" s="40">
        <v>476982</v>
      </c>
    </row>
    <row r="93" spans="1:3" ht="15.75" customHeight="1" x14ac:dyDescent="0.25">
      <c r="A93" s="43">
        <v>60077034</v>
      </c>
      <c r="B93" s="44" t="s">
        <v>99</v>
      </c>
      <c r="C93" s="40">
        <v>155787</v>
      </c>
    </row>
    <row r="94" spans="1:3" ht="15.75" customHeight="1" x14ac:dyDescent="0.25">
      <c r="A94" s="45" t="s">
        <v>100</v>
      </c>
      <c r="B94" s="44" t="s">
        <v>101</v>
      </c>
      <c r="C94" s="40">
        <v>624145</v>
      </c>
    </row>
    <row r="95" spans="1:3" ht="15.75" customHeight="1" x14ac:dyDescent="0.25">
      <c r="A95" s="43">
        <v>75000369</v>
      </c>
      <c r="B95" s="44" t="s">
        <v>102</v>
      </c>
      <c r="C95" s="40">
        <v>65682</v>
      </c>
    </row>
    <row r="96" spans="1:3" ht="15.75" customHeight="1" x14ac:dyDescent="0.25">
      <c r="A96" s="43">
        <v>75000709</v>
      </c>
      <c r="B96" s="44" t="s">
        <v>103</v>
      </c>
      <c r="C96" s="40">
        <v>84798</v>
      </c>
    </row>
    <row r="97" spans="1:3" ht="15.75" customHeight="1" x14ac:dyDescent="0.25">
      <c r="A97" s="43">
        <v>70988471</v>
      </c>
      <c r="B97" s="44" t="s">
        <v>104</v>
      </c>
      <c r="C97" s="40">
        <v>306442</v>
      </c>
    </row>
    <row r="98" spans="1:3" ht="15.75" customHeight="1" x14ac:dyDescent="0.25">
      <c r="A98" s="43">
        <v>7309309</v>
      </c>
      <c r="B98" s="44" t="s">
        <v>105</v>
      </c>
      <c r="C98" s="40">
        <v>25359</v>
      </c>
    </row>
    <row r="99" spans="1:3" ht="15.75" customHeight="1" x14ac:dyDescent="0.25">
      <c r="A99" s="43">
        <v>75000202</v>
      </c>
      <c r="B99" s="44" t="s">
        <v>106</v>
      </c>
      <c r="C99" s="40">
        <v>581770</v>
      </c>
    </row>
    <row r="100" spans="1:3" ht="15.75" customHeight="1" x14ac:dyDescent="0.25">
      <c r="A100" s="45">
        <v>581658</v>
      </c>
      <c r="B100" s="44" t="s">
        <v>107</v>
      </c>
      <c r="C100" s="40">
        <v>575752</v>
      </c>
    </row>
    <row r="101" spans="1:3" ht="15.75" customHeight="1" x14ac:dyDescent="0.25">
      <c r="A101" s="43">
        <v>581623</v>
      </c>
      <c r="B101" s="44" t="s">
        <v>108</v>
      </c>
      <c r="C101" s="40">
        <v>560529</v>
      </c>
    </row>
    <row r="102" spans="1:3" ht="15.75" customHeight="1" x14ac:dyDescent="0.25">
      <c r="A102" s="43">
        <v>60076909</v>
      </c>
      <c r="B102" s="44" t="s">
        <v>109</v>
      </c>
      <c r="C102" s="13">
        <v>934304</v>
      </c>
    </row>
    <row r="103" spans="1:3" ht="15.75" customHeight="1" x14ac:dyDescent="0.25">
      <c r="A103" s="43">
        <v>4677773</v>
      </c>
      <c r="B103" s="44" t="s">
        <v>110</v>
      </c>
      <c r="C103" s="40">
        <v>-34549</v>
      </c>
    </row>
    <row r="104" spans="1:3" ht="15.75" customHeight="1" x14ac:dyDescent="0.25">
      <c r="A104" s="43">
        <v>4677722</v>
      </c>
      <c r="B104" s="44" t="s">
        <v>111</v>
      </c>
      <c r="C104" s="40">
        <v>1646105</v>
      </c>
    </row>
    <row r="105" spans="1:3" ht="15.75" customHeight="1" x14ac:dyDescent="0.25">
      <c r="A105" s="45">
        <v>583766</v>
      </c>
      <c r="B105" s="44" t="s">
        <v>112</v>
      </c>
      <c r="C105" s="40">
        <v>709440.99999999988</v>
      </c>
    </row>
    <row r="106" spans="1:3" ht="15.75" customHeight="1" x14ac:dyDescent="0.25">
      <c r="A106" s="45">
        <v>583596</v>
      </c>
      <c r="B106" s="44" t="s">
        <v>113</v>
      </c>
      <c r="C106" s="40">
        <v>228562</v>
      </c>
    </row>
    <row r="107" spans="1:3" ht="15.75" customHeight="1" x14ac:dyDescent="0.25">
      <c r="A107" s="45">
        <v>583693</v>
      </c>
      <c r="B107" s="44" t="s">
        <v>114</v>
      </c>
      <c r="C107" s="40">
        <v>45172</v>
      </c>
    </row>
    <row r="108" spans="1:3" ht="15.75" customHeight="1" x14ac:dyDescent="0.25">
      <c r="A108" s="45">
        <v>583685</v>
      </c>
      <c r="B108" s="44" t="s">
        <v>115</v>
      </c>
      <c r="C108" s="40">
        <v>549030</v>
      </c>
    </row>
    <row r="109" spans="1:3" ht="15.75" customHeight="1" x14ac:dyDescent="0.25">
      <c r="A109" s="45">
        <v>583731</v>
      </c>
      <c r="B109" s="44" t="s">
        <v>116</v>
      </c>
      <c r="C109" s="40">
        <v>434036</v>
      </c>
    </row>
    <row r="110" spans="1:3" ht="15.75" customHeight="1" x14ac:dyDescent="0.25">
      <c r="A110" s="45">
        <v>60084731</v>
      </c>
      <c r="B110" s="44" t="s">
        <v>117</v>
      </c>
      <c r="C110" s="40">
        <v>491650.99999999994</v>
      </c>
    </row>
    <row r="111" spans="1:3" ht="15.75" customHeight="1" x14ac:dyDescent="0.25">
      <c r="A111" s="43">
        <v>60084316</v>
      </c>
      <c r="B111" s="44" t="s">
        <v>118</v>
      </c>
      <c r="C111" s="40">
        <v>196029</v>
      </c>
    </row>
    <row r="112" spans="1:3" ht="15.75" customHeight="1" x14ac:dyDescent="0.25">
      <c r="A112" s="43">
        <v>583634</v>
      </c>
      <c r="B112" s="44" t="s">
        <v>119</v>
      </c>
      <c r="C112" s="40">
        <v>-189851</v>
      </c>
    </row>
    <row r="113" spans="1:3" ht="15.75" customHeight="1" x14ac:dyDescent="0.25">
      <c r="A113" s="45">
        <v>583669</v>
      </c>
      <c r="B113" s="44" t="s">
        <v>120</v>
      </c>
      <c r="C113" s="40">
        <v>612414</v>
      </c>
    </row>
    <row r="114" spans="1:3" ht="15.75" customHeight="1" x14ac:dyDescent="0.25">
      <c r="A114" s="45">
        <v>583707</v>
      </c>
      <c r="B114" s="44" t="s">
        <v>121</v>
      </c>
      <c r="C114" s="40">
        <v>882442</v>
      </c>
    </row>
    <row r="115" spans="1:3" ht="15.75" customHeight="1" x14ac:dyDescent="0.25">
      <c r="A115" s="45">
        <v>583677</v>
      </c>
      <c r="B115" s="44" t="s">
        <v>122</v>
      </c>
      <c r="C115" s="40">
        <v>149236</v>
      </c>
    </row>
    <row r="116" spans="1:3" ht="15.75" customHeight="1" x14ac:dyDescent="0.25">
      <c r="A116" s="45">
        <v>583740</v>
      </c>
      <c r="B116" s="44" t="s">
        <v>123</v>
      </c>
      <c r="C116" s="40">
        <v>-46320</v>
      </c>
    </row>
    <row r="117" spans="1:3" ht="15.75" customHeight="1" x14ac:dyDescent="0.25">
      <c r="A117" s="45">
        <v>583723</v>
      </c>
      <c r="B117" s="44" t="s">
        <v>124</v>
      </c>
      <c r="C117" s="40">
        <v>457308</v>
      </c>
    </row>
    <row r="118" spans="1:3" ht="15.75" customHeight="1" x14ac:dyDescent="0.25">
      <c r="A118" s="45">
        <v>583642</v>
      </c>
      <c r="B118" s="44" t="s">
        <v>125</v>
      </c>
      <c r="C118" s="40">
        <v>5155</v>
      </c>
    </row>
    <row r="119" spans="1:3" ht="15.75" customHeight="1" x14ac:dyDescent="0.25">
      <c r="A119" s="45">
        <v>60084391</v>
      </c>
      <c r="B119" s="44" t="s">
        <v>126</v>
      </c>
      <c r="C119" s="40">
        <v>860450</v>
      </c>
    </row>
    <row r="120" spans="1:3" ht="15.75" customHeight="1" x14ac:dyDescent="0.25">
      <c r="A120" s="45">
        <v>583791</v>
      </c>
      <c r="B120" s="44" t="s">
        <v>127</v>
      </c>
      <c r="C120" s="40">
        <v>1031637</v>
      </c>
    </row>
    <row r="121" spans="1:3" ht="15.75" customHeight="1" x14ac:dyDescent="0.25">
      <c r="A121" s="43">
        <v>70988331</v>
      </c>
      <c r="B121" s="44" t="s">
        <v>128</v>
      </c>
      <c r="C121" s="40">
        <v>-138564</v>
      </c>
    </row>
    <row r="122" spans="1:3" ht="15.75" customHeight="1" x14ac:dyDescent="0.25">
      <c r="A122" s="43">
        <v>70984492</v>
      </c>
      <c r="B122" s="44" t="s">
        <v>129</v>
      </c>
      <c r="C122" s="40">
        <v>737185</v>
      </c>
    </row>
    <row r="123" spans="1:3" ht="15.75" customHeight="1" x14ac:dyDescent="0.25">
      <c r="A123" s="43">
        <v>70659214</v>
      </c>
      <c r="B123" s="44" t="s">
        <v>130</v>
      </c>
      <c r="C123" s="40">
        <v>273240</v>
      </c>
    </row>
    <row r="124" spans="1:3" ht="15.75" customHeight="1" x14ac:dyDescent="0.25">
      <c r="A124" s="43">
        <v>75000491</v>
      </c>
      <c r="B124" s="44" t="s">
        <v>131</v>
      </c>
      <c r="C124" s="40">
        <v>46206</v>
      </c>
    </row>
    <row r="125" spans="1:3" ht="15.75" customHeight="1" x14ac:dyDescent="0.25">
      <c r="A125" s="43">
        <v>75001241</v>
      </c>
      <c r="B125" s="44" t="s">
        <v>132</v>
      </c>
      <c r="C125" s="40">
        <v>293373</v>
      </c>
    </row>
    <row r="126" spans="1:3" ht="15.75" customHeight="1" x14ac:dyDescent="0.25">
      <c r="A126" s="43">
        <v>70984514</v>
      </c>
      <c r="B126" s="44" t="s">
        <v>133</v>
      </c>
      <c r="C126" s="40">
        <v>-15933</v>
      </c>
    </row>
    <row r="127" spans="1:3" ht="15.75" customHeight="1" x14ac:dyDescent="0.25">
      <c r="A127" s="43">
        <v>75000938</v>
      </c>
      <c r="B127" s="44" t="s">
        <v>134</v>
      </c>
      <c r="C127" s="40">
        <v>282464</v>
      </c>
    </row>
    <row r="128" spans="1:3" ht="15.75" customHeight="1" x14ac:dyDescent="0.25">
      <c r="A128" s="43">
        <v>70988382</v>
      </c>
      <c r="B128" s="44" t="s">
        <v>135</v>
      </c>
      <c r="C128" s="40">
        <v>752093</v>
      </c>
    </row>
    <row r="129" spans="1:3" ht="15.75" customHeight="1" x14ac:dyDescent="0.25">
      <c r="A129" s="43">
        <v>75000059</v>
      </c>
      <c r="B129" s="44" t="s">
        <v>136</v>
      </c>
      <c r="C129" s="40">
        <v>495935</v>
      </c>
    </row>
    <row r="130" spans="1:3" ht="15.75" customHeight="1" x14ac:dyDescent="0.25">
      <c r="A130" s="43">
        <v>75000041</v>
      </c>
      <c r="B130" s="44" t="s">
        <v>137</v>
      </c>
      <c r="C130" s="40">
        <v>97017</v>
      </c>
    </row>
    <row r="131" spans="1:3" ht="15.75" customHeight="1" x14ac:dyDescent="0.25">
      <c r="A131" s="43">
        <v>70981931</v>
      </c>
      <c r="B131" s="44" t="s">
        <v>138</v>
      </c>
      <c r="C131" s="40">
        <v>-67026</v>
      </c>
    </row>
    <row r="132" spans="1:3" ht="15.75" customHeight="1" x14ac:dyDescent="0.25">
      <c r="A132" s="43">
        <v>70878706</v>
      </c>
      <c r="B132" s="44" t="s">
        <v>139</v>
      </c>
      <c r="C132" s="40">
        <v>66341</v>
      </c>
    </row>
    <row r="133" spans="1:3" ht="15.75" customHeight="1" x14ac:dyDescent="0.25">
      <c r="A133" s="43">
        <v>70981949</v>
      </c>
      <c r="B133" s="44" t="s">
        <v>140</v>
      </c>
      <c r="C133" s="40">
        <v>98317</v>
      </c>
    </row>
    <row r="134" spans="1:3" ht="15.75" customHeight="1" x14ac:dyDescent="0.25">
      <c r="A134" s="43">
        <v>70876908</v>
      </c>
      <c r="B134" s="44" t="s">
        <v>141</v>
      </c>
      <c r="C134" s="40">
        <v>120304</v>
      </c>
    </row>
    <row r="135" spans="1:3" ht="15.75" customHeight="1" x14ac:dyDescent="0.25">
      <c r="A135" s="43">
        <v>70981957</v>
      </c>
      <c r="B135" s="44" t="s">
        <v>142</v>
      </c>
      <c r="C135" s="40">
        <v>67492</v>
      </c>
    </row>
    <row r="136" spans="1:3" ht="15.75" customHeight="1" x14ac:dyDescent="0.25">
      <c r="A136" s="43">
        <v>70878714</v>
      </c>
      <c r="B136" s="44" t="s">
        <v>143</v>
      </c>
      <c r="C136" s="40">
        <v>335430</v>
      </c>
    </row>
    <row r="137" spans="1:3" ht="15.75" customHeight="1" x14ac:dyDescent="0.25">
      <c r="A137" s="43">
        <v>70970441</v>
      </c>
      <c r="B137" s="44" t="s">
        <v>144</v>
      </c>
      <c r="C137" s="40">
        <v>12843</v>
      </c>
    </row>
    <row r="138" spans="1:3" ht="15.75" customHeight="1" x14ac:dyDescent="0.25">
      <c r="A138" s="43">
        <v>60818263</v>
      </c>
      <c r="B138" s="44" t="s">
        <v>145</v>
      </c>
      <c r="C138" s="40">
        <v>936933</v>
      </c>
    </row>
    <row r="139" spans="1:3" ht="15.75" customHeight="1" x14ac:dyDescent="0.25">
      <c r="A139" s="43">
        <v>60818174</v>
      </c>
      <c r="B139" s="44" t="s">
        <v>146</v>
      </c>
      <c r="C139" s="40">
        <v>510608</v>
      </c>
    </row>
    <row r="140" spans="1:3" ht="15.75" customHeight="1" x14ac:dyDescent="0.25">
      <c r="A140" s="43">
        <v>60816872</v>
      </c>
      <c r="B140" s="44" t="s">
        <v>147</v>
      </c>
      <c r="C140" s="40">
        <v>259986</v>
      </c>
    </row>
    <row r="141" spans="1:3" ht="15.75" customHeight="1" x14ac:dyDescent="0.25">
      <c r="A141" s="43">
        <v>70986533</v>
      </c>
      <c r="B141" s="44" t="s">
        <v>148</v>
      </c>
      <c r="C141" s="40">
        <v>78412</v>
      </c>
    </row>
    <row r="142" spans="1:3" ht="15.75" customHeight="1" x14ac:dyDescent="0.25">
      <c r="A142" s="43">
        <v>71005153</v>
      </c>
      <c r="B142" s="44" t="s">
        <v>149</v>
      </c>
      <c r="C142" s="40">
        <v>-56629</v>
      </c>
    </row>
    <row r="143" spans="1:3" ht="15.75" customHeight="1" x14ac:dyDescent="0.25">
      <c r="A143" s="43">
        <v>70993998</v>
      </c>
      <c r="B143" s="44" t="s">
        <v>150</v>
      </c>
      <c r="C143" s="40">
        <v>92128</v>
      </c>
    </row>
    <row r="144" spans="1:3" ht="15.75" customHeight="1" x14ac:dyDescent="0.25">
      <c r="A144" s="43">
        <v>70986274</v>
      </c>
      <c r="B144" s="44" t="s">
        <v>151</v>
      </c>
      <c r="C144" s="40">
        <v>78412</v>
      </c>
    </row>
    <row r="145" spans="1:3" ht="15.75" customHeight="1" x14ac:dyDescent="0.25">
      <c r="A145" s="46">
        <v>71000381</v>
      </c>
      <c r="B145" s="47" t="s">
        <v>152</v>
      </c>
      <c r="C145" s="40">
        <v>-159031</v>
      </c>
    </row>
    <row r="146" spans="1:3" ht="15.75" customHeight="1" x14ac:dyDescent="0.25">
      <c r="A146" s="43">
        <v>71000364</v>
      </c>
      <c r="B146" s="44" t="s">
        <v>153</v>
      </c>
      <c r="C146" s="40">
        <v>606110</v>
      </c>
    </row>
    <row r="147" spans="1:3" ht="15.75" customHeight="1" x14ac:dyDescent="0.25">
      <c r="A147" s="43">
        <v>75001063</v>
      </c>
      <c r="B147" s="44" t="s">
        <v>154</v>
      </c>
      <c r="C147" s="40">
        <v>-193528</v>
      </c>
    </row>
    <row r="148" spans="1:3" ht="15.75" customHeight="1" x14ac:dyDescent="0.25">
      <c r="A148" s="43">
        <v>70943168</v>
      </c>
      <c r="B148" s="44" t="s">
        <v>155</v>
      </c>
      <c r="C148" s="40">
        <v>493442</v>
      </c>
    </row>
    <row r="149" spans="1:3" ht="15.75" customHeight="1" x14ac:dyDescent="0.25">
      <c r="A149" s="43">
        <v>70943842</v>
      </c>
      <c r="B149" s="44" t="s">
        <v>156</v>
      </c>
      <c r="C149" s="40">
        <v>159838</v>
      </c>
    </row>
    <row r="150" spans="1:3" ht="15.75" customHeight="1" x14ac:dyDescent="0.25">
      <c r="A150" s="43">
        <v>70943125</v>
      </c>
      <c r="B150" s="44" t="s">
        <v>157</v>
      </c>
      <c r="C150" s="40">
        <v>96335</v>
      </c>
    </row>
    <row r="151" spans="1:3" ht="15.75" customHeight="1" x14ac:dyDescent="0.25">
      <c r="A151" s="43">
        <v>70943150</v>
      </c>
      <c r="B151" s="44" t="s">
        <v>158</v>
      </c>
      <c r="C151" s="40">
        <v>249267</v>
      </c>
    </row>
    <row r="152" spans="1:3" ht="15.75" customHeight="1" x14ac:dyDescent="0.25">
      <c r="A152" s="43">
        <v>70943141</v>
      </c>
      <c r="B152" s="44" t="s">
        <v>159</v>
      </c>
      <c r="C152" s="40">
        <v>276971</v>
      </c>
    </row>
    <row r="153" spans="1:3" ht="15.75" customHeight="1" x14ac:dyDescent="0.25">
      <c r="A153" s="43">
        <v>70890889</v>
      </c>
      <c r="B153" s="44" t="s">
        <v>160</v>
      </c>
      <c r="C153" s="40">
        <v>20424</v>
      </c>
    </row>
    <row r="154" spans="1:3" ht="15.75" customHeight="1" x14ac:dyDescent="0.25">
      <c r="A154" s="43">
        <v>70986851</v>
      </c>
      <c r="B154" s="44" t="s">
        <v>161</v>
      </c>
      <c r="C154" s="13">
        <v>-5973</v>
      </c>
    </row>
    <row r="155" spans="1:3" ht="15.75" customHeight="1" x14ac:dyDescent="0.25">
      <c r="A155" s="43">
        <v>75001055</v>
      </c>
      <c r="B155" s="44" t="s">
        <v>162</v>
      </c>
      <c r="C155" s="40">
        <v>469867.99999999994</v>
      </c>
    </row>
    <row r="156" spans="1:3" ht="15.75" customHeight="1" x14ac:dyDescent="0.25">
      <c r="A156" s="43">
        <v>75000989</v>
      </c>
      <c r="B156" s="44" t="s">
        <v>163</v>
      </c>
      <c r="C156" s="40">
        <v>57442</v>
      </c>
    </row>
    <row r="157" spans="1:3" ht="15.75" customHeight="1" x14ac:dyDescent="0.25">
      <c r="A157" s="43">
        <v>70999376</v>
      </c>
      <c r="B157" s="44" t="s">
        <v>164</v>
      </c>
      <c r="C157" s="40">
        <v>42094</v>
      </c>
    </row>
    <row r="158" spans="1:3" ht="15.75" customHeight="1" x14ac:dyDescent="0.25">
      <c r="A158" s="43">
        <v>68544120</v>
      </c>
      <c r="B158" s="44" t="s">
        <v>165</v>
      </c>
      <c r="C158" s="40">
        <v>285214</v>
      </c>
    </row>
    <row r="159" spans="1:3" ht="15.75" customHeight="1" x14ac:dyDescent="0.25">
      <c r="A159" s="43">
        <v>60098741</v>
      </c>
      <c r="B159" s="44" t="s">
        <v>166</v>
      </c>
      <c r="C159" s="40">
        <v>530533</v>
      </c>
    </row>
    <row r="160" spans="1:3" ht="15.75" customHeight="1" x14ac:dyDescent="0.25">
      <c r="A160" s="43">
        <v>68543972</v>
      </c>
      <c r="B160" s="44" t="s">
        <v>167</v>
      </c>
      <c r="C160" s="40">
        <v>188461</v>
      </c>
    </row>
    <row r="161" spans="1:3" ht="15.75" customHeight="1" x14ac:dyDescent="0.25">
      <c r="A161" s="43">
        <v>70932158</v>
      </c>
      <c r="B161" s="44" t="s">
        <v>168</v>
      </c>
      <c r="C161" s="40">
        <v>742667</v>
      </c>
    </row>
    <row r="162" spans="1:3" ht="15.75" customHeight="1" x14ac:dyDescent="0.25">
      <c r="A162" s="43" t="s">
        <v>169</v>
      </c>
      <c r="B162" s="44" t="s">
        <v>170</v>
      </c>
      <c r="C162" s="40">
        <v>1125074</v>
      </c>
    </row>
    <row r="163" spans="1:3" ht="15.75" customHeight="1" x14ac:dyDescent="0.25">
      <c r="A163" s="43">
        <v>70932174</v>
      </c>
      <c r="B163" s="44" t="s">
        <v>171</v>
      </c>
      <c r="C163" s="40">
        <v>-49753</v>
      </c>
    </row>
    <row r="164" spans="1:3" ht="15.75" customHeight="1" x14ac:dyDescent="0.25">
      <c r="A164" s="43">
        <v>71003541</v>
      </c>
      <c r="B164" s="44" t="s">
        <v>172</v>
      </c>
      <c r="C164" s="40">
        <v>-93218</v>
      </c>
    </row>
    <row r="165" spans="1:3" ht="15.75" customHeight="1" x14ac:dyDescent="0.25">
      <c r="A165" s="43">
        <v>70873682</v>
      </c>
      <c r="B165" s="44" t="s">
        <v>173</v>
      </c>
      <c r="C165" s="40">
        <v>-191956</v>
      </c>
    </row>
    <row r="166" spans="1:3" ht="27" customHeight="1" x14ac:dyDescent="0.25">
      <c r="A166" s="43">
        <v>47259132</v>
      </c>
      <c r="B166" s="44" t="s">
        <v>174</v>
      </c>
      <c r="C166" s="40">
        <v>290300</v>
      </c>
    </row>
    <row r="167" spans="1:3" ht="15.75" customHeight="1" x14ac:dyDescent="0.25">
      <c r="A167" s="43">
        <v>47259477</v>
      </c>
      <c r="B167" s="44" t="s">
        <v>175</v>
      </c>
      <c r="C167" s="40">
        <v>360460</v>
      </c>
    </row>
    <row r="168" spans="1:3" ht="15.75" customHeight="1" x14ac:dyDescent="0.25">
      <c r="A168" s="43">
        <v>47258721</v>
      </c>
      <c r="B168" s="44" t="s">
        <v>176</v>
      </c>
      <c r="C168" s="40">
        <v>528722</v>
      </c>
    </row>
    <row r="169" spans="1:3" ht="15.75" customHeight="1" x14ac:dyDescent="0.25">
      <c r="A169" s="43" t="s">
        <v>177</v>
      </c>
      <c r="B169" s="44" t="s">
        <v>178</v>
      </c>
      <c r="C169" s="40">
        <v>-80862</v>
      </c>
    </row>
    <row r="170" spans="1:3" ht="15.75" customHeight="1" x14ac:dyDescent="0.25">
      <c r="A170" s="43" t="s">
        <v>179</v>
      </c>
      <c r="B170" s="44" t="s">
        <v>180</v>
      </c>
      <c r="C170" s="40">
        <v>380979.99999999994</v>
      </c>
    </row>
    <row r="171" spans="1:3" ht="15.75" customHeight="1" x14ac:dyDescent="0.25">
      <c r="A171" s="43">
        <v>47258365</v>
      </c>
      <c r="B171" s="44" t="s">
        <v>181</v>
      </c>
      <c r="C171" s="40">
        <v>140650</v>
      </c>
    </row>
    <row r="172" spans="1:3" ht="15.75" customHeight="1" x14ac:dyDescent="0.25">
      <c r="A172" s="43">
        <v>75000598</v>
      </c>
      <c r="B172" s="44" t="s">
        <v>182</v>
      </c>
      <c r="C172" s="40">
        <v>282464</v>
      </c>
    </row>
    <row r="173" spans="1:3" ht="15.75" customHeight="1" x14ac:dyDescent="0.25">
      <c r="A173" s="43">
        <v>70872490</v>
      </c>
      <c r="B173" s="44" t="s">
        <v>183</v>
      </c>
      <c r="C173" s="40">
        <v>380179</v>
      </c>
    </row>
    <row r="174" spans="1:3" ht="15.75" customHeight="1" x14ac:dyDescent="0.25">
      <c r="A174" s="43">
        <v>70994285</v>
      </c>
      <c r="B174" s="44" t="s">
        <v>184</v>
      </c>
      <c r="C174" s="40">
        <v>206360</v>
      </c>
    </row>
    <row r="175" spans="1:3" ht="15.75" customHeight="1" x14ac:dyDescent="0.25">
      <c r="A175" s="43">
        <v>70940185</v>
      </c>
      <c r="B175" s="44" t="s">
        <v>185</v>
      </c>
      <c r="C175" s="40">
        <v>115430</v>
      </c>
    </row>
    <row r="176" spans="1:3" ht="15.75" customHeight="1" x14ac:dyDescent="0.25">
      <c r="A176" s="43">
        <v>70659265</v>
      </c>
      <c r="B176" s="44" t="s">
        <v>186</v>
      </c>
      <c r="C176" s="40">
        <v>390909</v>
      </c>
    </row>
    <row r="177" spans="1:3" ht="15.75" customHeight="1" x14ac:dyDescent="0.25">
      <c r="A177" s="43">
        <v>75001128</v>
      </c>
      <c r="B177" s="44" t="s">
        <v>187</v>
      </c>
      <c r="C177" s="40">
        <v>65928</v>
      </c>
    </row>
    <row r="178" spans="1:3" ht="15.75" customHeight="1" x14ac:dyDescent="0.25">
      <c r="A178" s="43">
        <v>70876240</v>
      </c>
      <c r="B178" s="44" t="s">
        <v>188</v>
      </c>
      <c r="C178" s="40">
        <v>43565</v>
      </c>
    </row>
    <row r="179" spans="1:3" ht="15.75" customHeight="1" x14ac:dyDescent="0.25">
      <c r="A179" s="43">
        <v>47255838</v>
      </c>
      <c r="B179" s="44" t="s">
        <v>189</v>
      </c>
      <c r="C179" s="40">
        <v>234928</v>
      </c>
    </row>
    <row r="180" spans="1:3" ht="15.75" customHeight="1" x14ac:dyDescent="0.25">
      <c r="A180" s="43">
        <v>47255897</v>
      </c>
      <c r="B180" s="44" t="s">
        <v>190</v>
      </c>
      <c r="C180" s="40">
        <v>685893</v>
      </c>
    </row>
    <row r="181" spans="1:3" ht="15.75" customHeight="1" x14ac:dyDescent="0.25">
      <c r="A181" s="43">
        <v>47255862</v>
      </c>
      <c r="B181" s="44" t="s">
        <v>191</v>
      </c>
      <c r="C181" s="40">
        <v>196520</v>
      </c>
    </row>
    <row r="182" spans="1:3" ht="15.75" customHeight="1" x14ac:dyDescent="0.25">
      <c r="A182" s="43">
        <v>63289938</v>
      </c>
      <c r="B182" s="44" t="s">
        <v>192</v>
      </c>
      <c r="C182" s="40">
        <v>507304</v>
      </c>
    </row>
    <row r="183" spans="1:3" ht="15.75" customHeight="1" x14ac:dyDescent="0.25">
      <c r="A183" s="43">
        <v>75000539</v>
      </c>
      <c r="B183" s="44" t="s">
        <v>193</v>
      </c>
      <c r="C183" s="40">
        <v>126118</v>
      </c>
    </row>
    <row r="184" spans="1:3" ht="15.75" customHeight="1" x14ac:dyDescent="0.25">
      <c r="A184" s="43">
        <v>70932549</v>
      </c>
      <c r="B184" s="44" t="s">
        <v>194</v>
      </c>
      <c r="C184" s="40">
        <v>1119769</v>
      </c>
    </row>
    <row r="185" spans="1:3" ht="15.75" customHeight="1" x14ac:dyDescent="0.25">
      <c r="A185" s="43">
        <v>75000971</v>
      </c>
      <c r="B185" s="44" t="s">
        <v>195</v>
      </c>
      <c r="C185" s="40">
        <v>244004</v>
      </c>
    </row>
    <row r="186" spans="1:3" ht="15.75" customHeight="1" x14ac:dyDescent="0.25">
      <c r="A186" s="43">
        <v>70991766</v>
      </c>
      <c r="B186" s="44" t="s">
        <v>196</v>
      </c>
      <c r="C186" s="40">
        <v>306078</v>
      </c>
    </row>
    <row r="187" spans="1:3" ht="15.75" customHeight="1" x14ac:dyDescent="0.25">
      <c r="A187" s="43">
        <v>70991723</v>
      </c>
      <c r="B187" s="44" t="s">
        <v>197</v>
      </c>
      <c r="C187" s="40">
        <v>168796</v>
      </c>
    </row>
    <row r="188" spans="1:3" ht="15.75" customHeight="1" x14ac:dyDescent="0.25">
      <c r="A188" s="43" t="s">
        <v>198</v>
      </c>
      <c r="B188" s="44" t="s">
        <v>199</v>
      </c>
      <c r="C188" s="40">
        <v>401778</v>
      </c>
    </row>
    <row r="189" spans="1:3" ht="15.75" customHeight="1" x14ac:dyDescent="0.25">
      <c r="A189" s="43" t="s">
        <v>200</v>
      </c>
      <c r="B189" s="44" t="s">
        <v>201</v>
      </c>
      <c r="C189" s="40">
        <v>350364</v>
      </c>
    </row>
    <row r="190" spans="1:3" ht="15.75" customHeight="1" x14ac:dyDescent="0.25">
      <c r="A190" s="43" t="s">
        <v>202</v>
      </c>
      <c r="B190" s="44" t="s">
        <v>203</v>
      </c>
      <c r="C190" s="40">
        <v>-22346</v>
      </c>
    </row>
    <row r="191" spans="1:3" ht="15.75" customHeight="1" x14ac:dyDescent="0.25">
      <c r="A191" s="43" t="s">
        <v>204</v>
      </c>
      <c r="B191" s="44" t="s">
        <v>205</v>
      </c>
      <c r="C191" s="40">
        <v>692932</v>
      </c>
    </row>
    <row r="192" spans="1:3" ht="15.75" customHeight="1" x14ac:dyDescent="0.25">
      <c r="A192" s="43" t="s">
        <v>206</v>
      </c>
      <c r="B192" s="44" t="s">
        <v>207</v>
      </c>
      <c r="C192" s="40">
        <v>353884</v>
      </c>
    </row>
    <row r="193" spans="1:3" ht="15.75" customHeight="1" x14ac:dyDescent="0.25">
      <c r="A193" s="43" t="s">
        <v>208</v>
      </c>
      <c r="B193" s="44" t="s">
        <v>209</v>
      </c>
      <c r="C193" s="40">
        <v>409256</v>
      </c>
    </row>
    <row r="194" spans="1:3" ht="15.75" customHeight="1" x14ac:dyDescent="0.25">
      <c r="A194" s="43" t="s">
        <v>210</v>
      </c>
      <c r="B194" s="44" t="s">
        <v>211</v>
      </c>
      <c r="C194" s="40">
        <v>606306</v>
      </c>
    </row>
    <row r="195" spans="1:3" ht="15.75" customHeight="1" x14ac:dyDescent="0.25">
      <c r="A195" s="43" t="s">
        <v>212</v>
      </c>
      <c r="B195" s="44" t="s">
        <v>213</v>
      </c>
      <c r="C195" s="40">
        <v>492291</v>
      </c>
    </row>
    <row r="196" spans="1:3" ht="15.75" customHeight="1" x14ac:dyDescent="0.25">
      <c r="A196" s="43">
        <v>70938318</v>
      </c>
      <c r="B196" s="44" t="s">
        <v>214</v>
      </c>
      <c r="C196" s="40">
        <v>231102</v>
      </c>
    </row>
    <row r="197" spans="1:3" ht="15.75" customHeight="1" x14ac:dyDescent="0.25">
      <c r="A197" s="43" t="s">
        <v>215</v>
      </c>
      <c r="B197" s="44" t="s">
        <v>216</v>
      </c>
      <c r="C197" s="40">
        <v>-28419</v>
      </c>
    </row>
    <row r="198" spans="1:3" ht="15.75" customHeight="1" x14ac:dyDescent="0.25">
      <c r="A198" s="43" t="s">
        <v>217</v>
      </c>
      <c r="B198" s="44" t="s">
        <v>218</v>
      </c>
      <c r="C198" s="40">
        <v>1075536</v>
      </c>
    </row>
    <row r="199" spans="1:3" ht="15.75" customHeight="1" x14ac:dyDescent="0.25">
      <c r="A199" s="43" t="s">
        <v>219</v>
      </c>
      <c r="B199" s="44" t="s">
        <v>220</v>
      </c>
      <c r="C199" s="40">
        <v>97510</v>
      </c>
    </row>
    <row r="200" spans="1:3" ht="15.75" customHeight="1" x14ac:dyDescent="0.25">
      <c r="A200" s="43" t="s">
        <v>221</v>
      </c>
      <c r="B200" s="44" t="s">
        <v>222</v>
      </c>
      <c r="C200" s="40">
        <v>-187602</v>
      </c>
    </row>
    <row r="201" spans="1:3" ht="15.75" customHeight="1" x14ac:dyDescent="0.25">
      <c r="A201" s="43">
        <v>70877785</v>
      </c>
      <c r="B201" s="44" t="s">
        <v>223</v>
      </c>
      <c r="C201" s="40">
        <v>277127</v>
      </c>
    </row>
    <row r="202" spans="1:3" ht="15.75" customHeight="1" x14ac:dyDescent="0.25">
      <c r="A202" s="43">
        <v>70877807</v>
      </c>
      <c r="B202" s="44" t="s">
        <v>224</v>
      </c>
      <c r="C202" s="40">
        <v>561871</v>
      </c>
    </row>
    <row r="203" spans="1:3" ht="15.75" customHeight="1" x14ac:dyDescent="0.25">
      <c r="A203" s="43" t="s">
        <v>225</v>
      </c>
      <c r="B203" s="44" t="s">
        <v>226</v>
      </c>
      <c r="C203" s="40">
        <v>260126</v>
      </c>
    </row>
    <row r="204" spans="1:3" ht="15.75" customHeight="1" x14ac:dyDescent="0.25">
      <c r="A204" s="43">
        <v>75000784</v>
      </c>
      <c r="B204" s="44" t="s">
        <v>227</v>
      </c>
      <c r="C204" s="40">
        <v>282464</v>
      </c>
    </row>
    <row r="205" spans="1:3" ht="15.75" customHeight="1" x14ac:dyDescent="0.25">
      <c r="A205" s="43">
        <v>70890838</v>
      </c>
      <c r="B205" s="44" t="s">
        <v>335</v>
      </c>
      <c r="C205" s="13">
        <v>282464</v>
      </c>
    </row>
    <row r="206" spans="1:3" ht="15.75" customHeight="1" thickBot="1" x14ac:dyDescent="0.3">
      <c r="A206" s="43">
        <v>70893292</v>
      </c>
      <c r="B206" s="48" t="s">
        <v>228</v>
      </c>
      <c r="C206" s="40">
        <v>272991</v>
      </c>
    </row>
    <row r="207" spans="1:3" ht="15.75" customHeight="1" thickBot="1" x14ac:dyDescent="0.3">
      <c r="A207" s="49"/>
      <c r="B207" s="36" t="s">
        <v>229</v>
      </c>
      <c r="C207" s="37">
        <f>SUM(C73:C206)</f>
        <v>40148703</v>
      </c>
    </row>
    <row r="208" spans="1:3" ht="15.75" customHeight="1" x14ac:dyDescent="0.25">
      <c r="A208" s="50">
        <v>75000466</v>
      </c>
      <c r="B208" s="51" t="s">
        <v>230</v>
      </c>
      <c r="C208" s="12">
        <v>425633</v>
      </c>
    </row>
    <row r="209" spans="1:3" ht="15.75" customHeight="1" x14ac:dyDescent="0.25">
      <c r="A209" s="52">
        <v>70877661</v>
      </c>
      <c r="B209" s="53" t="s">
        <v>231</v>
      </c>
      <c r="C209" s="13">
        <v>-10473</v>
      </c>
    </row>
    <row r="210" spans="1:3" ht="15.75" customHeight="1" x14ac:dyDescent="0.25">
      <c r="A210" s="52">
        <v>70877645</v>
      </c>
      <c r="B210" s="53" t="s">
        <v>232</v>
      </c>
      <c r="C210" s="13">
        <v>230170</v>
      </c>
    </row>
    <row r="211" spans="1:3" ht="15.75" customHeight="1" x14ac:dyDescent="0.25">
      <c r="A211" s="52">
        <v>75000849</v>
      </c>
      <c r="B211" s="53" t="s">
        <v>233</v>
      </c>
      <c r="C211" s="13">
        <v>-78412</v>
      </c>
    </row>
    <row r="212" spans="1:3" ht="15.75" customHeight="1" x14ac:dyDescent="0.25">
      <c r="A212" s="52">
        <v>75000695</v>
      </c>
      <c r="B212" s="53" t="s">
        <v>234</v>
      </c>
      <c r="C212" s="13">
        <v>-22343</v>
      </c>
    </row>
    <row r="213" spans="1:3" ht="15.75" customHeight="1" x14ac:dyDescent="0.25">
      <c r="A213" s="52">
        <v>62537831</v>
      </c>
      <c r="B213" s="53" t="s">
        <v>235</v>
      </c>
      <c r="C213" s="13">
        <v>306556</v>
      </c>
    </row>
    <row r="214" spans="1:3" ht="15.75" customHeight="1" x14ac:dyDescent="0.25">
      <c r="A214" s="52">
        <v>70983232</v>
      </c>
      <c r="B214" s="53" t="s">
        <v>236</v>
      </c>
      <c r="C214" s="13">
        <v>282464</v>
      </c>
    </row>
    <row r="215" spans="1:3" ht="15.75" customHeight="1" x14ac:dyDescent="0.25">
      <c r="A215" s="52">
        <v>70986177</v>
      </c>
      <c r="B215" s="53" t="s">
        <v>237</v>
      </c>
      <c r="C215" s="13">
        <v>-23</v>
      </c>
    </row>
    <row r="216" spans="1:3" ht="15.75" customHeight="1" x14ac:dyDescent="0.25">
      <c r="A216" s="52">
        <v>75000458</v>
      </c>
      <c r="B216" s="53" t="s">
        <v>238</v>
      </c>
      <c r="C216" s="13">
        <v>-260914</v>
      </c>
    </row>
    <row r="217" spans="1:3" ht="15.75" customHeight="1" x14ac:dyDescent="0.25">
      <c r="A217" s="52">
        <v>70983577</v>
      </c>
      <c r="B217" s="53" t="s">
        <v>239</v>
      </c>
      <c r="C217" s="13">
        <v>39205</v>
      </c>
    </row>
    <row r="218" spans="1:3" ht="15.75" customHeight="1" x14ac:dyDescent="0.25">
      <c r="A218" s="52">
        <v>70998957</v>
      </c>
      <c r="B218" s="53" t="s">
        <v>240</v>
      </c>
      <c r="C218" s="13">
        <v>979178</v>
      </c>
    </row>
    <row r="219" spans="1:3" ht="15.75" customHeight="1" x14ac:dyDescent="0.25">
      <c r="A219" s="52">
        <v>75000211</v>
      </c>
      <c r="B219" s="53" t="s">
        <v>241</v>
      </c>
      <c r="C219" s="13">
        <v>-97936</v>
      </c>
    </row>
    <row r="220" spans="1:3" ht="15.75" customHeight="1" x14ac:dyDescent="0.25">
      <c r="A220" s="52">
        <v>71002553</v>
      </c>
      <c r="B220" s="53" t="s">
        <v>242</v>
      </c>
      <c r="C220" s="13">
        <v>551349</v>
      </c>
    </row>
    <row r="221" spans="1:3" ht="15.75" customHeight="1" x14ac:dyDescent="0.25">
      <c r="A221" s="52">
        <v>70991189</v>
      </c>
      <c r="B221" s="53" t="s">
        <v>243</v>
      </c>
      <c r="C221" s="13">
        <v>217812</v>
      </c>
    </row>
    <row r="222" spans="1:3" ht="15.75" customHeight="1" x14ac:dyDescent="0.25">
      <c r="A222" s="52">
        <v>72033215</v>
      </c>
      <c r="B222" s="53" t="s">
        <v>244</v>
      </c>
      <c r="C222" s="13">
        <v>125902</v>
      </c>
    </row>
    <row r="223" spans="1:3" ht="15.75" customHeight="1" x14ac:dyDescent="0.25">
      <c r="A223" s="52">
        <v>75000440</v>
      </c>
      <c r="B223" s="53" t="s">
        <v>245</v>
      </c>
      <c r="C223" s="13">
        <v>162960</v>
      </c>
    </row>
    <row r="224" spans="1:3" ht="15.75" customHeight="1" x14ac:dyDescent="0.25">
      <c r="A224" s="52">
        <v>71002421</v>
      </c>
      <c r="B224" s="53" t="s">
        <v>246</v>
      </c>
      <c r="C224" s="13">
        <v>-63428</v>
      </c>
    </row>
    <row r="225" spans="1:3" ht="15.75" customHeight="1" x14ac:dyDescent="0.25">
      <c r="A225" s="52">
        <v>75001101</v>
      </c>
      <c r="B225" s="53" t="s">
        <v>247</v>
      </c>
      <c r="C225" s="13">
        <v>432197</v>
      </c>
    </row>
    <row r="226" spans="1:3" ht="15.75" customHeight="1" x14ac:dyDescent="0.25">
      <c r="A226" s="52">
        <v>70659273</v>
      </c>
      <c r="B226" s="53" t="s">
        <v>248</v>
      </c>
      <c r="C226" s="13">
        <v>517398</v>
      </c>
    </row>
    <row r="227" spans="1:3" ht="15.75" customHeight="1" x14ac:dyDescent="0.25">
      <c r="A227" s="52">
        <v>75000628</v>
      </c>
      <c r="B227" s="53" t="s">
        <v>249</v>
      </c>
      <c r="C227" s="13">
        <v>500135</v>
      </c>
    </row>
    <row r="228" spans="1:3" ht="15.75" customHeight="1" x14ac:dyDescent="0.25">
      <c r="A228" s="52">
        <v>71011773</v>
      </c>
      <c r="B228" s="53" t="s">
        <v>250</v>
      </c>
      <c r="C228" s="13">
        <v>-10512</v>
      </c>
    </row>
    <row r="229" spans="1:3" ht="15.75" customHeight="1" x14ac:dyDescent="0.25">
      <c r="A229" s="52">
        <v>75001021</v>
      </c>
      <c r="B229" s="53" t="s">
        <v>336</v>
      </c>
      <c r="C229" s="13">
        <v>120816</v>
      </c>
    </row>
    <row r="230" spans="1:3" ht="15.75" customHeight="1" x14ac:dyDescent="0.25">
      <c r="A230" s="52">
        <v>86652231</v>
      </c>
      <c r="B230" s="53" t="s">
        <v>251</v>
      </c>
      <c r="C230" s="13">
        <v>493151.99999999994</v>
      </c>
    </row>
    <row r="231" spans="1:3" ht="15.75" customHeight="1" x14ac:dyDescent="0.25">
      <c r="A231" s="52">
        <v>75001284</v>
      </c>
      <c r="B231" s="53" t="s">
        <v>252</v>
      </c>
      <c r="C231" s="13">
        <v>78412</v>
      </c>
    </row>
    <row r="232" spans="1:3" ht="15.75" customHeight="1" x14ac:dyDescent="0.25">
      <c r="A232" s="52">
        <v>75000652</v>
      </c>
      <c r="B232" s="53" t="s">
        <v>253</v>
      </c>
      <c r="C232" s="13">
        <v>20624</v>
      </c>
    </row>
    <row r="233" spans="1:3" ht="15.75" customHeight="1" x14ac:dyDescent="0.25">
      <c r="A233" s="52">
        <v>70985111</v>
      </c>
      <c r="B233" s="53" t="s">
        <v>254</v>
      </c>
      <c r="C233" s="13">
        <v>326202</v>
      </c>
    </row>
    <row r="234" spans="1:3" ht="15.75" customHeight="1" x14ac:dyDescent="0.25">
      <c r="A234" s="52">
        <v>71005188</v>
      </c>
      <c r="B234" s="53" t="s">
        <v>255</v>
      </c>
      <c r="C234" s="13">
        <v>253571</v>
      </c>
    </row>
    <row r="235" spans="1:3" ht="15.75" customHeight="1" x14ac:dyDescent="0.25">
      <c r="A235" s="52">
        <v>71002189</v>
      </c>
      <c r="B235" s="53" t="s">
        <v>256</v>
      </c>
      <c r="C235" s="13">
        <v>83257</v>
      </c>
    </row>
    <row r="236" spans="1:3" ht="15.75" customHeight="1" x14ac:dyDescent="0.25">
      <c r="A236" s="52">
        <v>48221350</v>
      </c>
      <c r="B236" s="53" t="s">
        <v>257</v>
      </c>
      <c r="C236" s="13">
        <v>1054422</v>
      </c>
    </row>
    <row r="237" spans="1:3" ht="15.75" customHeight="1" x14ac:dyDescent="0.25">
      <c r="A237" s="52">
        <v>70986584</v>
      </c>
      <c r="B237" s="53" t="s">
        <v>258</v>
      </c>
      <c r="C237" s="13">
        <v>9087</v>
      </c>
    </row>
    <row r="238" spans="1:3" ht="15.75" customHeight="1" x14ac:dyDescent="0.25">
      <c r="A238" s="52">
        <v>70984328</v>
      </c>
      <c r="B238" s="53" t="s">
        <v>259</v>
      </c>
      <c r="C238" s="13">
        <v>-156824</v>
      </c>
    </row>
    <row r="239" spans="1:3" ht="15.75" customHeight="1" x14ac:dyDescent="0.25">
      <c r="A239" s="52">
        <v>70989095</v>
      </c>
      <c r="B239" s="53" t="s">
        <v>260</v>
      </c>
      <c r="C239" s="13">
        <v>268426</v>
      </c>
    </row>
    <row r="240" spans="1:3" ht="15.75" customHeight="1" x14ac:dyDescent="0.25">
      <c r="A240" s="52">
        <v>71006265</v>
      </c>
      <c r="B240" s="53" t="s">
        <v>261</v>
      </c>
      <c r="C240" s="13">
        <v>-14260</v>
      </c>
    </row>
    <row r="241" spans="1:3" ht="15.75" customHeight="1" x14ac:dyDescent="0.25">
      <c r="A241" s="52" t="s">
        <v>262</v>
      </c>
      <c r="B241" s="53" t="s">
        <v>263</v>
      </c>
      <c r="C241" s="13">
        <v>65016</v>
      </c>
    </row>
    <row r="242" spans="1:3" ht="15.75" customHeight="1" x14ac:dyDescent="0.25">
      <c r="A242" s="52" t="s">
        <v>264</v>
      </c>
      <c r="B242" s="53" t="s">
        <v>265</v>
      </c>
      <c r="C242" s="13">
        <v>78323</v>
      </c>
    </row>
    <row r="243" spans="1:3" ht="15.75" customHeight="1" x14ac:dyDescent="0.25">
      <c r="A243" s="52" t="s">
        <v>266</v>
      </c>
      <c r="B243" s="53" t="s">
        <v>267</v>
      </c>
      <c r="C243" s="13">
        <v>282464</v>
      </c>
    </row>
    <row r="244" spans="1:3" ht="15.75" customHeight="1" x14ac:dyDescent="0.25">
      <c r="A244" s="52" t="s">
        <v>268</v>
      </c>
      <c r="B244" s="53" t="s">
        <v>269</v>
      </c>
      <c r="C244" s="13">
        <v>130590</v>
      </c>
    </row>
    <row r="245" spans="1:3" ht="15.75" customHeight="1" x14ac:dyDescent="0.25">
      <c r="A245" s="52">
        <v>75001187</v>
      </c>
      <c r="B245" s="53" t="s">
        <v>270</v>
      </c>
      <c r="C245" s="13">
        <v>-100195</v>
      </c>
    </row>
    <row r="246" spans="1:3" ht="15.75" customHeight="1" x14ac:dyDescent="0.25">
      <c r="A246" s="52" t="s">
        <v>271</v>
      </c>
      <c r="B246" s="54" t="s">
        <v>272</v>
      </c>
      <c r="C246" s="13">
        <v>-78412</v>
      </c>
    </row>
    <row r="247" spans="1:3" ht="15.75" customHeight="1" x14ac:dyDescent="0.25">
      <c r="A247" s="52" t="s">
        <v>273</v>
      </c>
      <c r="B247" s="53" t="s">
        <v>274</v>
      </c>
      <c r="C247" s="13">
        <v>86248</v>
      </c>
    </row>
    <row r="248" spans="1:3" ht="15.75" customHeight="1" thickBot="1" x14ac:dyDescent="0.3">
      <c r="A248" s="55">
        <v>72545526</v>
      </c>
      <c r="B248" s="56" t="s">
        <v>275</v>
      </c>
      <c r="C248" s="57">
        <v>18924</v>
      </c>
    </row>
    <row r="249" spans="1:3" ht="15.75" customHeight="1" thickBot="1" x14ac:dyDescent="0.3">
      <c r="A249" s="49"/>
      <c r="B249" s="58" t="s">
        <v>276</v>
      </c>
      <c r="C249" s="59">
        <f>SUM(C208:C248)</f>
        <v>7246761</v>
      </c>
    </row>
    <row r="250" spans="1:3" ht="15.75" customHeight="1" thickBot="1" x14ac:dyDescent="0.3">
      <c r="A250" s="60">
        <v>26099152</v>
      </c>
      <c r="B250" s="61" t="s">
        <v>277</v>
      </c>
      <c r="C250" s="62">
        <v>733319</v>
      </c>
    </row>
    <row r="251" spans="1:3" ht="15.75" customHeight="1" thickBot="1" x14ac:dyDescent="0.3">
      <c r="A251" s="49"/>
      <c r="B251" s="58" t="s">
        <v>278</v>
      </c>
      <c r="C251" s="63">
        <f>SUM(C250)</f>
        <v>733319</v>
      </c>
    </row>
    <row r="252" spans="1:3" ht="15.75" customHeight="1" thickBot="1" x14ac:dyDescent="0.3">
      <c r="A252" s="41">
        <v>62537881</v>
      </c>
      <c r="B252" s="42" t="s">
        <v>279</v>
      </c>
      <c r="C252" s="40">
        <v>217281</v>
      </c>
    </row>
    <row r="253" spans="1:3" ht="15.75" customHeight="1" thickBot="1" x14ac:dyDescent="0.3">
      <c r="A253" s="49"/>
      <c r="B253" s="58" t="s">
        <v>280</v>
      </c>
      <c r="C253" s="63">
        <f>SUM(C252:C252)</f>
        <v>217281</v>
      </c>
    </row>
    <row r="254" spans="1:3" ht="15.75" x14ac:dyDescent="0.25">
      <c r="A254" s="64"/>
      <c r="B254" s="65" t="s">
        <v>281</v>
      </c>
      <c r="C254" s="66">
        <f>SUM(C253,C251,C249,C207,C72)</f>
        <v>54445980</v>
      </c>
    </row>
    <row r="255" spans="1:3" ht="15.75" x14ac:dyDescent="0.25">
      <c r="A255" s="64"/>
      <c r="B255" s="65"/>
      <c r="C255" s="66"/>
    </row>
    <row r="256" spans="1:3" ht="38.25" thickBot="1" x14ac:dyDescent="0.3">
      <c r="A256" s="64"/>
      <c r="B256" s="5" t="s">
        <v>338</v>
      </c>
      <c r="C256" s="67"/>
    </row>
    <row r="257" spans="1:3" ht="15.75" customHeight="1" x14ac:dyDescent="0.25">
      <c r="A257" s="88">
        <v>60084324</v>
      </c>
      <c r="B257" s="68" t="s">
        <v>282</v>
      </c>
      <c r="C257" s="69">
        <v>586656</v>
      </c>
    </row>
    <row r="258" spans="1:3" ht="15.75" customHeight="1" x14ac:dyDescent="0.25">
      <c r="A258" s="88">
        <v>70946965</v>
      </c>
      <c r="B258" s="68" t="s">
        <v>283</v>
      </c>
      <c r="C258" s="12">
        <v>803936</v>
      </c>
    </row>
    <row r="259" spans="1:3" ht="15.75" customHeight="1" x14ac:dyDescent="0.25">
      <c r="A259" s="89">
        <v>70946981</v>
      </c>
      <c r="B259" s="68" t="s">
        <v>284</v>
      </c>
      <c r="C259" s="12">
        <v>586656</v>
      </c>
    </row>
    <row r="260" spans="1:3" ht="15.75" customHeight="1" x14ac:dyDescent="0.25">
      <c r="A260" s="88">
        <v>60869097</v>
      </c>
      <c r="B260" s="68" t="s">
        <v>285</v>
      </c>
      <c r="C260" s="12">
        <v>11000</v>
      </c>
    </row>
    <row r="261" spans="1:3" ht="15.75" customHeight="1" x14ac:dyDescent="0.25">
      <c r="A261" s="90">
        <v>63289920</v>
      </c>
      <c r="B261" s="70" t="s">
        <v>286</v>
      </c>
      <c r="C261" s="12">
        <v>586656</v>
      </c>
    </row>
    <row r="262" spans="1:3" ht="15.75" customHeight="1" thickBot="1" x14ac:dyDescent="0.3">
      <c r="A262" s="91">
        <v>70842621</v>
      </c>
      <c r="B262" s="68" t="s">
        <v>287</v>
      </c>
      <c r="C262" s="71">
        <v>1759968</v>
      </c>
    </row>
    <row r="263" spans="1:3" ht="15.75" customHeight="1" thickBot="1" x14ac:dyDescent="0.3">
      <c r="A263" s="92"/>
      <c r="B263" s="72" t="s">
        <v>288</v>
      </c>
      <c r="C263" s="63">
        <f>SUM(C257:C262)</f>
        <v>4334872</v>
      </c>
    </row>
    <row r="264" spans="1:3" ht="15.75" customHeight="1" x14ac:dyDescent="0.25">
      <c r="A264" s="93">
        <v>60076135</v>
      </c>
      <c r="B264" s="73" t="s">
        <v>289</v>
      </c>
      <c r="C264" s="40">
        <v>-39205</v>
      </c>
    </row>
    <row r="265" spans="1:3" ht="15.75" customHeight="1" x14ac:dyDescent="0.25">
      <c r="A265" s="94">
        <v>60076101</v>
      </c>
      <c r="B265" s="68" t="s">
        <v>290</v>
      </c>
      <c r="C265" s="40">
        <v>41705</v>
      </c>
    </row>
    <row r="266" spans="1:3" ht="15.75" customHeight="1" x14ac:dyDescent="0.25">
      <c r="A266" s="95">
        <v>583839</v>
      </c>
      <c r="B266" s="68" t="s">
        <v>291</v>
      </c>
      <c r="C266" s="40">
        <v>34901</v>
      </c>
    </row>
    <row r="267" spans="1:3" ht="15.75" customHeight="1" x14ac:dyDescent="0.25">
      <c r="A267" s="96">
        <v>60869046</v>
      </c>
      <c r="B267" s="68" t="s">
        <v>292</v>
      </c>
      <c r="C267" s="40">
        <v>733320</v>
      </c>
    </row>
    <row r="268" spans="1:3" ht="15.75" customHeight="1" x14ac:dyDescent="0.25">
      <c r="A268" s="96">
        <v>60869020</v>
      </c>
      <c r="B268" s="68" t="s">
        <v>293</v>
      </c>
      <c r="C268" s="40">
        <v>35695</v>
      </c>
    </row>
    <row r="269" spans="1:3" ht="15.75" customHeight="1" x14ac:dyDescent="0.25">
      <c r="A269" s="96">
        <v>60096136</v>
      </c>
      <c r="B269" s="68" t="s">
        <v>294</v>
      </c>
      <c r="C269" s="40">
        <v>55475</v>
      </c>
    </row>
    <row r="270" spans="1:3" ht="15.75" customHeight="1" thickBot="1" x14ac:dyDescent="0.3">
      <c r="A270" s="94">
        <v>60650443</v>
      </c>
      <c r="B270" s="68" t="s">
        <v>295</v>
      </c>
      <c r="C270" s="40">
        <v>41826</v>
      </c>
    </row>
    <row r="271" spans="1:3" ht="15.75" customHeight="1" thickBot="1" x14ac:dyDescent="0.3">
      <c r="A271" s="92"/>
      <c r="B271" s="72" t="s">
        <v>296</v>
      </c>
      <c r="C271" s="63">
        <f>SUM(C264:C270)</f>
        <v>903717</v>
      </c>
    </row>
    <row r="272" spans="1:3" ht="30" customHeight="1" x14ac:dyDescent="0.25">
      <c r="A272" s="94">
        <v>60075911</v>
      </c>
      <c r="B272" s="68" t="s">
        <v>297</v>
      </c>
      <c r="C272" s="74">
        <v>117618</v>
      </c>
    </row>
    <row r="273" spans="1:3" ht="15.75" customHeight="1" x14ac:dyDescent="0.25">
      <c r="A273" s="94">
        <v>60076089</v>
      </c>
      <c r="B273" s="68" t="s">
        <v>298</v>
      </c>
      <c r="C273" s="74">
        <v>64912</v>
      </c>
    </row>
    <row r="274" spans="1:3" ht="15.75" customHeight="1" x14ac:dyDescent="0.25">
      <c r="A274" s="94">
        <v>60075970</v>
      </c>
      <c r="B274" s="68" t="s">
        <v>299</v>
      </c>
      <c r="C274" s="74">
        <v>41826</v>
      </c>
    </row>
    <row r="275" spans="1:3" ht="31.5" x14ac:dyDescent="0.25">
      <c r="A275" s="97">
        <v>582239</v>
      </c>
      <c r="B275" s="68" t="s">
        <v>300</v>
      </c>
      <c r="C275" s="74">
        <v>1203208</v>
      </c>
    </row>
    <row r="276" spans="1:3" ht="15.75" x14ac:dyDescent="0.25">
      <c r="A276" s="97">
        <v>510874</v>
      </c>
      <c r="B276" s="68" t="s">
        <v>301</v>
      </c>
      <c r="C276" s="74">
        <v>808679</v>
      </c>
    </row>
    <row r="277" spans="1:3" ht="15.75" x14ac:dyDescent="0.25">
      <c r="A277" s="94">
        <v>60084286</v>
      </c>
      <c r="B277" s="68" t="s">
        <v>302</v>
      </c>
      <c r="C277" s="74">
        <v>366660</v>
      </c>
    </row>
    <row r="278" spans="1:3" ht="15.75" customHeight="1" x14ac:dyDescent="0.25">
      <c r="A278" s="96">
        <v>60821221</v>
      </c>
      <c r="B278" s="104" t="s">
        <v>303</v>
      </c>
      <c r="C278" s="74">
        <v>766514</v>
      </c>
    </row>
    <row r="279" spans="1:3" ht="15.75" customHeight="1" x14ac:dyDescent="0.25">
      <c r="A279" s="96">
        <v>75050081</v>
      </c>
      <c r="B279" s="68" t="s">
        <v>304</v>
      </c>
      <c r="C279" s="74">
        <v>2000</v>
      </c>
    </row>
    <row r="280" spans="1:3" ht="30" customHeight="1" x14ac:dyDescent="0.25">
      <c r="A280" s="98">
        <v>60816759</v>
      </c>
      <c r="B280" s="70" t="s">
        <v>305</v>
      </c>
      <c r="C280" s="74">
        <v>150210</v>
      </c>
    </row>
    <row r="281" spans="1:3" ht="15.75" customHeight="1" x14ac:dyDescent="0.25">
      <c r="A281" s="99">
        <v>60816899</v>
      </c>
      <c r="B281" s="70" t="s">
        <v>306</v>
      </c>
      <c r="C281" s="74">
        <v>2212726</v>
      </c>
    </row>
    <row r="282" spans="1:3" ht="32.25" customHeight="1" x14ac:dyDescent="0.25">
      <c r="A282" s="98">
        <v>73181</v>
      </c>
      <c r="B282" s="70" t="s">
        <v>307</v>
      </c>
      <c r="C282" s="74">
        <v>27975</v>
      </c>
    </row>
    <row r="283" spans="1:3" ht="15.75" customHeight="1" x14ac:dyDescent="0.25">
      <c r="A283" s="96">
        <v>60869054</v>
      </c>
      <c r="B283" s="68" t="s">
        <v>308</v>
      </c>
      <c r="C283" s="74">
        <v>733320</v>
      </c>
    </row>
    <row r="284" spans="1:3" ht="15.75" customHeight="1" x14ac:dyDescent="0.25">
      <c r="A284" s="94">
        <v>60650478</v>
      </c>
      <c r="B284" s="68" t="s">
        <v>309</v>
      </c>
      <c r="C284" s="74">
        <v>733320</v>
      </c>
    </row>
    <row r="285" spans="1:3" ht="15.75" customHeight="1" x14ac:dyDescent="0.25">
      <c r="A285" s="94">
        <v>60650486</v>
      </c>
      <c r="B285" s="68" t="s">
        <v>310</v>
      </c>
      <c r="C285" s="74">
        <v>733320</v>
      </c>
    </row>
    <row r="286" spans="1:3" ht="15.75" customHeight="1" x14ac:dyDescent="0.25">
      <c r="A286" s="94">
        <v>60650494</v>
      </c>
      <c r="B286" s="68" t="s">
        <v>311</v>
      </c>
      <c r="C286" s="74">
        <v>733320</v>
      </c>
    </row>
    <row r="287" spans="1:3" ht="30" customHeight="1" x14ac:dyDescent="0.25">
      <c r="A287" s="94">
        <v>72549581</v>
      </c>
      <c r="B287" s="68" t="s">
        <v>312</v>
      </c>
      <c r="C287" s="74">
        <v>28169</v>
      </c>
    </row>
    <row r="288" spans="1:3" ht="15.75" customHeight="1" x14ac:dyDescent="0.25">
      <c r="A288" s="94">
        <v>60061855</v>
      </c>
      <c r="B288" s="87" t="s">
        <v>313</v>
      </c>
      <c r="C288" s="74">
        <v>733320</v>
      </c>
    </row>
    <row r="289" spans="1:3" ht="15.75" customHeight="1" thickBot="1" x14ac:dyDescent="0.3">
      <c r="A289" s="100">
        <v>72549572</v>
      </c>
      <c r="B289" s="75" t="s">
        <v>314</v>
      </c>
      <c r="C289" s="74">
        <v>586656</v>
      </c>
    </row>
    <row r="290" spans="1:3" ht="15.75" customHeight="1" thickBot="1" x14ac:dyDescent="0.3">
      <c r="A290" s="92"/>
      <c r="B290" s="72" t="s">
        <v>315</v>
      </c>
      <c r="C290" s="63">
        <f>SUM(C272:C289)</f>
        <v>10043753</v>
      </c>
    </row>
    <row r="291" spans="1:3" ht="15.75" customHeight="1" x14ac:dyDescent="0.25">
      <c r="A291" s="97">
        <v>582298</v>
      </c>
      <c r="B291" s="68" t="s">
        <v>316</v>
      </c>
      <c r="C291" s="40">
        <v>890144</v>
      </c>
    </row>
    <row r="292" spans="1:3" ht="32.25" customHeight="1" x14ac:dyDescent="0.25">
      <c r="A292" s="97">
        <v>582158</v>
      </c>
      <c r="B292" s="68" t="s">
        <v>317</v>
      </c>
      <c r="C292" s="40">
        <v>146664</v>
      </c>
    </row>
    <row r="293" spans="1:3" ht="15.75" customHeight="1" x14ac:dyDescent="0.25">
      <c r="A293" s="97">
        <v>582336</v>
      </c>
      <c r="B293" s="68" t="s">
        <v>318</v>
      </c>
      <c r="C293" s="40">
        <v>3075930</v>
      </c>
    </row>
    <row r="294" spans="1:3" ht="15.75" customHeight="1" x14ac:dyDescent="0.25">
      <c r="A294" s="97">
        <v>73130</v>
      </c>
      <c r="B294" s="68" t="s">
        <v>319</v>
      </c>
      <c r="C294" s="40">
        <v>890144</v>
      </c>
    </row>
    <row r="295" spans="1:3" ht="15.75" customHeight="1" x14ac:dyDescent="0.25">
      <c r="A295" s="94">
        <v>75050111</v>
      </c>
      <c r="B295" s="68" t="s">
        <v>320</v>
      </c>
      <c r="C295" s="40">
        <v>-637805</v>
      </c>
    </row>
    <row r="296" spans="1:3" ht="15.75" customHeight="1" x14ac:dyDescent="0.25">
      <c r="A296" s="97">
        <v>583855</v>
      </c>
      <c r="B296" s="68" t="s">
        <v>321</v>
      </c>
      <c r="C296" s="40">
        <v>733320</v>
      </c>
    </row>
    <row r="297" spans="1:3" ht="15.75" customHeight="1" x14ac:dyDescent="0.25">
      <c r="A297" s="97">
        <v>510912</v>
      </c>
      <c r="B297" s="68" t="s">
        <v>322</v>
      </c>
      <c r="C297" s="40">
        <v>174246</v>
      </c>
    </row>
    <row r="298" spans="1:3" ht="15.75" customHeight="1" x14ac:dyDescent="0.25">
      <c r="A298" s="96">
        <v>14450402</v>
      </c>
      <c r="B298" s="68" t="s">
        <v>323</v>
      </c>
      <c r="C298" s="40">
        <v>654908</v>
      </c>
    </row>
    <row r="299" spans="1:3" ht="15.75" customHeight="1" x14ac:dyDescent="0.25">
      <c r="A299" s="95">
        <v>511382</v>
      </c>
      <c r="B299" s="68" t="s">
        <v>324</v>
      </c>
      <c r="C299" s="13">
        <v>957118</v>
      </c>
    </row>
    <row r="300" spans="1:3" ht="15.75" customHeight="1" x14ac:dyDescent="0.25">
      <c r="A300" s="95">
        <v>477419</v>
      </c>
      <c r="B300" s="68" t="s">
        <v>325</v>
      </c>
      <c r="C300" s="40">
        <v>1906632</v>
      </c>
    </row>
    <row r="301" spans="1:3" ht="15.75" customHeight="1" x14ac:dyDescent="0.25">
      <c r="A301" s="97">
        <v>668079</v>
      </c>
      <c r="B301" s="68" t="s">
        <v>326</v>
      </c>
      <c r="C301" s="40">
        <v>1466640</v>
      </c>
    </row>
    <row r="302" spans="1:3" ht="32.25" customHeight="1" x14ac:dyDescent="0.25">
      <c r="A302" s="97">
        <v>12907731</v>
      </c>
      <c r="B302" s="68" t="s">
        <v>327</v>
      </c>
      <c r="C302" s="40">
        <v>587906</v>
      </c>
    </row>
    <row r="303" spans="1:3" ht="32.25" customHeight="1" thickBot="1" x14ac:dyDescent="0.3">
      <c r="A303" s="94">
        <v>75050099</v>
      </c>
      <c r="B303" s="68" t="s">
        <v>328</v>
      </c>
      <c r="C303" s="40">
        <v>1032619</v>
      </c>
    </row>
    <row r="304" spans="1:3" ht="15.75" customHeight="1" thickBot="1" x14ac:dyDescent="0.3">
      <c r="A304" s="101"/>
      <c r="B304" s="76" t="s">
        <v>278</v>
      </c>
      <c r="C304" s="77">
        <f>SUM(C291:C303)</f>
        <v>11878466</v>
      </c>
    </row>
    <row r="305" spans="1:3" ht="15.75" customHeight="1" thickBot="1" x14ac:dyDescent="0.3">
      <c r="A305" s="102">
        <v>70535779</v>
      </c>
      <c r="B305" s="78" t="s">
        <v>329</v>
      </c>
      <c r="C305" s="79">
        <v>925808</v>
      </c>
    </row>
    <row r="306" spans="1:3" ht="15.75" customHeight="1" thickBot="1" x14ac:dyDescent="0.3">
      <c r="A306" s="103"/>
      <c r="B306" s="72" t="s">
        <v>330</v>
      </c>
      <c r="C306" s="80">
        <f>SUM(C305:C305)</f>
        <v>925808</v>
      </c>
    </row>
    <row r="307" spans="1:3" ht="15.75" customHeight="1" thickBot="1" x14ac:dyDescent="0.3">
      <c r="A307" s="94">
        <v>70848335</v>
      </c>
      <c r="B307" s="68" t="s">
        <v>331</v>
      </c>
      <c r="C307" s="81">
        <v>437692</v>
      </c>
    </row>
    <row r="308" spans="1:3" ht="15.75" customHeight="1" thickBot="1" x14ac:dyDescent="0.3">
      <c r="A308" s="92"/>
      <c r="B308" s="72" t="s">
        <v>332</v>
      </c>
      <c r="C308" s="80">
        <f>SUM(C307:C307)</f>
        <v>437692</v>
      </c>
    </row>
    <row r="309" spans="1:3" ht="15.75" customHeight="1" thickBot="1" x14ac:dyDescent="0.3">
      <c r="A309" s="93">
        <v>60077638</v>
      </c>
      <c r="B309" s="73" t="s">
        <v>333</v>
      </c>
      <c r="C309" s="81">
        <v>679000</v>
      </c>
    </row>
    <row r="310" spans="1:3" ht="15.75" customHeight="1" thickBot="1" x14ac:dyDescent="0.3">
      <c r="A310" s="92"/>
      <c r="B310" s="76" t="s">
        <v>334</v>
      </c>
      <c r="C310" s="77">
        <f>SUM(C309:C309)</f>
        <v>679000</v>
      </c>
    </row>
    <row r="311" spans="1:3" ht="15.75" customHeight="1" x14ac:dyDescent="0.25">
      <c r="A311" s="82"/>
      <c r="B311" s="83" t="s">
        <v>281</v>
      </c>
      <c r="C311" s="84">
        <f>SUM(C310,C308,C306,C304,C290,C271,C263)</f>
        <v>29203308</v>
      </c>
    </row>
    <row r="312" spans="1:3" ht="15.75" customHeight="1" x14ac:dyDescent="0.25">
      <c r="B312" s="85"/>
    </row>
  </sheetData>
  <conditionalFormatting sqref="B309 A307:B307 A257:B262 A264:B270 A272:B289 A291:B303">
    <cfRule type="cellIs" dxfId="17" priority="10" stopIfTrue="1" operator="equal">
      <formula>4322</formula>
    </cfRule>
    <cfRule type="cellIs" dxfId="16" priority="11" stopIfTrue="1" operator="equal">
      <formula>3421</formula>
    </cfRule>
    <cfRule type="cellIs" dxfId="15" priority="12" stopIfTrue="1" operator="equal">
      <formula>3131</formula>
    </cfRule>
    <cfRule type="cellIs" dxfId="14" priority="13" stopIfTrue="1" operator="equal">
      <formula>3147</formula>
    </cfRule>
    <cfRule type="cellIs" dxfId="13" priority="14" stopIfTrue="1" operator="equal">
      <formula>3146</formula>
    </cfRule>
    <cfRule type="cellIs" dxfId="12" priority="15" stopIfTrue="1" operator="equal">
      <formula>3142</formula>
    </cfRule>
    <cfRule type="cellIs" dxfId="11" priority="16" stopIfTrue="1" operator="equal">
      <formula>3126</formula>
    </cfRule>
    <cfRule type="cellIs" dxfId="10" priority="17" stopIfTrue="1" operator="equal">
      <formula>3123</formula>
    </cfRule>
    <cfRule type="cellIs" dxfId="9" priority="18" stopIfTrue="1" operator="equal">
      <formula>3122</formula>
    </cfRule>
  </conditionalFormatting>
  <conditionalFormatting sqref="A309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ageMargins left="0.23622047244094491" right="0.23622047244094491" top="0.74803149606299213" bottom="0.74803149606299213" header="0.31496062992125984" footer="0.31496062992125984"/>
  <pageSetup paperSize="9" scale="91" fitToHeight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Gryczová Marie</dc:creator>
  <cp:lastModifiedBy>Lomský Radek</cp:lastModifiedBy>
  <cp:lastPrinted>2022-10-26T14:28:51Z</cp:lastPrinted>
  <dcterms:created xsi:type="dcterms:W3CDTF">2015-06-05T18:19:34Z</dcterms:created>
  <dcterms:modified xsi:type="dcterms:W3CDTF">2022-10-27T07:28:25Z</dcterms:modified>
</cp:coreProperties>
</file>