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xr:revisionPtr revIDLastSave="0" documentId="8_{5C58C11D-6CEB-40CB-9FE9-7F243C1CDC0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definedNames>
    <definedName name="_xlnm.Print_Titles" localSheetId="0">List1!$10:$10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E30" i="1"/>
  <c r="F30" i="1"/>
  <c r="G30" i="1"/>
</calcChain>
</file>

<file path=xl/sharedStrings.xml><?xml version="1.0" encoding="utf-8"?>
<sst xmlns="http://schemas.openxmlformats.org/spreadsheetml/2006/main" count="117" uniqueCount="93">
  <si>
    <t>Název DP</t>
  </si>
  <si>
    <t>DP Podpora žáků a studentů 2022-2023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</si>
  <si>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</si>
  <si>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</si>
  <si>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</si>
  <si>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</si>
  <si>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</si>
  <si>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</si>
  <si>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</si>
  <si>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</si>
  <si>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</si>
  <si>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</si>
  <si>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</si>
  <si>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</si>
  <si>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</si>
  <si>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</si>
  <si>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</si>
  <si>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</si>
  <si>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Body</t>
  </si>
  <si>
    <t>1</t>
  </si>
  <si>
    <t>Střední odborná škola a Střední odborné učiliště, Kaplice, Pohorská 86</t>
  </si>
  <si>
    <t>Kaplice</t>
  </si>
  <si>
    <t>Podpora žáků a studentů Jihočeského kraje - strojní mechanik</t>
  </si>
  <si>
    <t>evidována - kompletní</t>
  </si>
  <si>
    <t>2</t>
  </si>
  <si>
    <t>Střední odborná škola a Střední odborné učiliště, Milevsko, Čs. armády 777</t>
  </si>
  <si>
    <t>Milevsko</t>
  </si>
  <si>
    <t>Podpora žáků a studentů Jihočeského kraje - strojní mechanik a obráběč kovů</t>
  </si>
  <si>
    <t>3</t>
  </si>
  <si>
    <t>Střední škola a Základní škola, Vimperk, Nerudova 267</t>
  </si>
  <si>
    <t>Vimperk</t>
  </si>
  <si>
    <t>Podpora žáků a studentů Jihočeského kraje - elektromechanik pro zařízení s přístroje a zedník</t>
  </si>
  <si>
    <t>4</t>
  </si>
  <si>
    <t>Střední škola, Trhové Sviny, Školní 709</t>
  </si>
  <si>
    <t>Trhové Sviny</t>
  </si>
  <si>
    <t>Podpora žáků a studentů Jihočeského kraje - malíř a lakýrník</t>
  </si>
  <si>
    <t>5</t>
  </si>
  <si>
    <t>Vyšší odborná škola, Střední škola, Centrum odborné přípravy, Sezimovo Ústí, Budějovická 421</t>
  </si>
  <si>
    <t>Sezimovo Ústí</t>
  </si>
  <si>
    <t xml:space="preserve">Podpora žáků a studentů Jihočeského kraje- obráběč kovů, strojní mechanik a  elektromechanik pro zařízení a přístroje </t>
  </si>
  <si>
    <t>6</t>
  </si>
  <si>
    <t>Střední odborná škola zdravotnická a Střední odborné učiliště, Český Krumlov, Tavírna 342</t>
  </si>
  <si>
    <t>Český Krumlov</t>
  </si>
  <si>
    <t xml:space="preserve"> Podpora žáků a studentů Jihočeského kraje - zedník, klempíř a  tesař</t>
  </si>
  <si>
    <t>7</t>
  </si>
  <si>
    <t>Vyšší odborná škola, Střední průmyslová škola a Střední odborná škola řemesel a služeb, Strakonice, Zvolenská 934</t>
  </si>
  <si>
    <t>Strakonice</t>
  </si>
  <si>
    <t>Podpora žáků a studentů Jihočeského kraje- obráběč kovů, strojní mechanik, zedník, nástrojař a výrobce textilií</t>
  </si>
  <si>
    <t>8</t>
  </si>
  <si>
    <t>Střední odborné učiliště zemědělské a služeb, Dačice, nám. Republiky 86</t>
  </si>
  <si>
    <t>Dačice</t>
  </si>
  <si>
    <t>Podpora žáků a studentů Jihočeského kraje -  zedník</t>
  </si>
  <si>
    <t>9</t>
  </si>
  <si>
    <t>Střední odborné učiliště, Lišov, tř. 5. května 3</t>
  </si>
  <si>
    <t>Lišov</t>
  </si>
  <si>
    <t>Podpora žáků a studentů Jihočeského kraje - čalouník - zkrácené studium</t>
  </si>
  <si>
    <t>10</t>
  </si>
  <si>
    <t>Střední škola, České Velenice, Revoluční 220</t>
  </si>
  <si>
    <t>České Velenice</t>
  </si>
  <si>
    <t xml:space="preserve">Podpora žáků a studentů Jihočeského kraje - elektromechanik pro zařízení s přístroje </t>
  </si>
  <si>
    <t>11</t>
  </si>
  <si>
    <t>Střední škola obchodní, Č. Budějovice, Husova 9</t>
  </si>
  <si>
    <t>České Budějovice</t>
  </si>
  <si>
    <t>Podpora žáků a studentů Jihočeského kraje - pekař</t>
  </si>
  <si>
    <t>12</t>
  </si>
  <si>
    <t>Střední odborná škola a Střední odborné učiliště, J. Hradec, Jáchymova 478</t>
  </si>
  <si>
    <t>Jindřichův Hradec</t>
  </si>
  <si>
    <t>Podpora žáků a studentů Jihočeského kraje - klempíř, nástrojař a  zedník</t>
  </si>
  <si>
    <t>13</t>
  </si>
  <si>
    <t>Střední škola technická a obchodní, Dačice, Strojírenská 304</t>
  </si>
  <si>
    <t>Podpora žáků a studentů Jihočeského kraje - obráběč kovů</t>
  </si>
  <si>
    <t>14</t>
  </si>
  <si>
    <t>Střední odborná škola elektrotechnická, Centrum odborné přípravy, Hluboká nad Vltavou, Zvolenovská 537</t>
  </si>
  <si>
    <t>Hluboká nad Vltavou</t>
  </si>
  <si>
    <t>Podpora žáků a studentů Jihočeského kraje - elektromechanik pro zařízení a přístroje</t>
  </si>
  <si>
    <t>15</t>
  </si>
  <si>
    <t>Střední odborná škola a Střední odborné učiliště, Písek, Komenského 86</t>
  </si>
  <si>
    <t>Písek</t>
  </si>
  <si>
    <t>Podpora žáků a studentů Jihočeského kraje - klempíř, tesař a zedník</t>
  </si>
  <si>
    <t>16</t>
  </si>
  <si>
    <t>Střední odborná škola strojní a elektrotechnická, Velešín, U Hřiště 527</t>
  </si>
  <si>
    <t>Velešín</t>
  </si>
  <si>
    <t>Podpora žáků a studentů Jihočeského kraje - elektromechanik pro zařízení s přístroje, obráběč kovů a strojní mechanik</t>
  </si>
  <si>
    <t>17</t>
  </si>
  <si>
    <t>Střední škola polytechnická, Č. Budějovice, Nerudova 59</t>
  </si>
  <si>
    <t>Podpora žáků a studentů Jihočeského kraje - strojní mechanik, malíř a lakýrník, tesař a zedník</t>
  </si>
  <si>
    <t>18</t>
  </si>
  <si>
    <t>Vyšší odborná škola, Střední průmyslová škola automobilní a technická, Č. Budějovice, Skuherského 3</t>
  </si>
  <si>
    <t>Podpora žáků a studentů Jihočeského kraje - strojní mechanik, nástrojař, obráběč kovů a autolakýrník</t>
  </si>
  <si>
    <t>19</t>
  </si>
  <si>
    <t>Střední průmyslová škola strojní a stavební, Tábor, Komenského 1670</t>
  </si>
  <si>
    <t>Tábor</t>
  </si>
  <si>
    <t>Podpora žáků a studentů Jihočeského kraje - tesař, klempíř a zedník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</si>
</sst>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4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1" fillId="0" borderId="4" xfId="0" applyNumberFormat="1" applyFont="1" applyBorder="1"/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6" xfId="0" applyFont="1" applyBorder="1"/>
    <xf numFmtId="4" fontId="2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workbookViewId="0">
      <selection activeCell="A32" sqref="A32"/>
    </sheetView>
  </sheetViews>
  <sheetFormatPr defaultRowHeight="12.75" x14ac:dyDescent="0.2"/>
  <cols>
    <col min="1" max="1" width="10.28515625" customWidth="1"/>
    <col min="2" max="2" width="26.140625" customWidth="1"/>
    <col min="3" max="3" width="12.42578125" customWidth="1"/>
    <col min="4" max="4" width="28.7109375" customWidth="1"/>
    <col min="5" max="5" width="12.42578125" customWidth="1"/>
    <col min="6" max="7" width="11.7109375" customWidth="1"/>
    <col min="8" max="8" width="14.7109375" customWidth="1"/>
    <col min="9" max="9" width="11.42578125" customWidth="1"/>
    <col min="10" max="10" width="17.42578125" customWidth="1"/>
    <col min="11" max="14" width="0" hidden="1" customWidth="1"/>
  </cols>
  <sheetData>
    <row r="1" spans="1:14" s="9" customFormat="1" ht="15" x14ac:dyDescent="0.25">
      <c r="A1" s="10" t="s">
        <v>0</v>
      </c>
      <c r="B1" s="11"/>
      <c r="C1" s="11"/>
      <c r="D1" s="12"/>
      <c r="E1" s="10" t="s">
        <v>1</v>
      </c>
      <c r="F1" s="12"/>
      <c r="G1" s="38"/>
    </row>
    <row r="2" spans="1:14" s="9" customFormat="1" ht="15" x14ac:dyDescent="0.25">
      <c r="A2" s="10" t="s">
        <v>2</v>
      </c>
      <c r="B2" s="11"/>
      <c r="C2" s="11"/>
      <c r="D2" s="12"/>
      <c r="E2" s="13">
        <v>3000000</v>
      </c>
      <c r="F2" s="14"/>
    </row>
    <row r="3" spans="1:14" s="9" customFormat="1" ht="15" x14ac:dyDescent="0.25">
      <c r="A3" s="15" t="s">
        <v>3</v>
      </c>
      <c r="B3" s="16"/>
      <c r="C3" s="16"/>
      <c r="D3" s="17"/>
      <c r="E3" s="18"/>
      <c r="F3" s="41">
        <v>19</v>
      </c>
      <c r="G3" s="10" t="s">
        <v>4</v>
      </c>
      <c r="H3" s="12"/>
      <c r="I3" s="40"/>
      <c r="J3" s="35"/>
    </row>
    <row r="4" spans="1:14" s="9" customFormat="1" ht="15" x14ac:dyDescent="0.25">
      <c r="A4" s="22"/>
      <c r="B4" s="23"/>
      <c r="C4" s="23"/>
      <c r="D4" s="24"/>
      <c r="E4" s="25"/>
      <c r="F4" s="26"/>
      <c r="G4" s="22" t="s">
        <v>5</v>
      </c>
      <c r="H4" s="24"/>
      <c r="I4" s="20"/>
      <c r="J4" s="21">
        <v>6502500</v>
      </c>
    </row>
    <row r="5" spans="1:14" s="9" customFormat="1" ht="15" x14ac:dyDescent="0.25">
      <c r="A5" s="15" t="s">
        <v>6</v>
      </c>
      <c r="B5" s="16"/>
      <c r="C5" s="16"/>
      <c r="D5" s="17"/>
      <c r="E5" s="27"/>
      <c r="F5" s="19">
        <v>19</v>
      </c>
      <c r="G5" s="10" t="s">
        <v>4</v>
      </c>
      <c r="H5" s="12"/>
      <c r="I5" s="20"/>
      <c r="J5" s="21">
        <v>6502500</v>
      </c>
    </row>
    <row r="6" spans="1:14" s="9" customFormat="1" ht="15" x14ac:dyDescent="0.25">
      <c r="A6" s="22"/>
      <c r="B6" s="23"/>
      <c r="C6" s="23"/>
      <c r="D6" s="24"/>
      <c r="E6" s="25"/>
      <c r="F6" s="26"/>
      <c r="G6" s="10" t="s">
        <v>5</v>
      </c>
      <c r="H6" s="12"/>
      <c r="I6" s="20"/>
      <c r="J6" s="21">
        <v>6502500</v>
      </c>
    </row>
    <row r="7" spans="1:14" s="9" customFormat="1" ht="15" x14ac:dyDescent="0.25">
      <c r="A7" s="10" t="s">
        <v>7</v>
      </c>
      <c r="B7" s="11"/>
      <c r="C7" s="11"/>
      <c r="D7" s="12"/>
      <c r="E7" s="28"/>
      <c r="F7" s="46">
        <v>19</v>
      </c>
      <c r="G7" s="10" t="s">
        <v>8</v>
      </c>
      <c r="H7" s="12"/>
      <c r="I7" s="20"/>
      <c r="J7" s="21">
        <v>6502500</v>
      </c>
    </row>
    <row r="8" spans="1:14" s="1" customFormat="1" ht="15.75" customHeight="1" thickBot="1" x14ac:dyDescent="0.3">
      <c r="A8" s="42"/>
      <c r="B8" s="43"/>
      <c r="C8" s="43"/>
      <c r="D8" s="43"/>
      <c r="E8" s="43"/>
      <c r="F8" s="43"/>
      <c r="G8" s="43"/>
      <c r="H8" s="43"/>
      <c r="I8" s="43"/>
      <c r="J8" s="43"/>
    </row>
    <row r="9" spans="1:14" s="1" customFormat="1" ht="15.75" thickBot="1" x14ac:dyDescent="0.3">
      <c r="A9" s="29" t="s">
        <v>9</v>
      </c>
      <c r="B9" s="8"/>
    </row>
    <row r="10" spans="1:14" s="3" customFormat="1" ht="45.75" thickBot="1" x14ac:dyDescent="0.25">
      <c r="A10" s="30" t="s">
        <v>10</v>
      </c>
      <c r="B10" s="31" t="s">
        <v>11</v>
      </c>
      <c r="C10" s="31" t="s">
        <v>12</v>
      </c>
      <c r="D10" s="31" t="s">
        <v>13</v>
      </c>
      <c r="E10" s="31" t="s">
        <v>14</v>
      </c>
      <c r="F10" s="31" t="s">
        <v>15</v>
      </c>
      <c r="G10" s="31" t="s">
        <v>8</v>
      </c>
      <c r="H10" s="31" t="s">
        <v>16</v>
      </c>
      <c r="I10" s="32" t="s">
        <v>17</v>
      </c>
      <c r="J10" s="33" t="s">
        <v>18</v>
      </c>
      <c r="K10" s="2"/>
      <c r="L10" s="2"/>
      <c r="M10" s="2"/>
      <c r="N10" s="2"/>
    </row>
    <row r="11" spans="1:14" s="7" customFormat="1" ht="45" x14ac:dyDescent="0.2">
      <c r="A11" s="4" t="s">
        <v>19</v>
      </c>
      <c r="B11" s="5" t="s">
        <v>20</v>
      </c>
      <c r="C11" s="5" t="s">
        <v>21</v>
      </c>
      <c r="D11" s="5" t="s">
        <v>22</v>
      </c>
      <c r="E11" s="34">
        <v>40000</v>
      </c>
      <c r="F11" s="39">
        <v>40000</v>
      </c>
      <c r="G11" s="39">
        <v>40000</v>
      </c>
      <c r="H11" s="6">
        <f t="shared" ref="H11:H29" si="0">ROUND((F11/E11)*100,2)</f>
        <v>100</v>
      </c>
      <c r="I11" s="5" t="s">
        <v>23</v>
      </c>
      <c r="J11" s="47">
        <v>45</v>
      </c>
    </row>
    <row r="12" spans="1:14" s="7" customFormat="1" ht="45" x14ac:dyDescent="0.2">
      <c r="A12" s="4" t="s">
        <v>24</v>
      </c>
      <c r="B12" s="5" t="s">
        <v>25</v>
      </c>
      <c r="C12" s="5" t="s">
        <v>26</v>
      </c>
      <c r="D12" s="5" t="s">
        <v>27</v>
      </c>
      <c r="E12" s="34">
        <v>78500</v>
      </c>
      <c r="F12" s="39">
        <v>78500</v>
      </c>
      <c r="G12" s="39">
        <v>78500</v>
      </c>
      <c r="H12" s="6">
        <f t="shared" si="0"/>
        <v>100</v>
      </c>
      <c r="I12" s="5" t="s">
        <v>23</v>
      </c>
      <c r="J12" s="47">
        <v>45</v>
      </c>
    </row>
    <row r="13" spans="1:14" s="7" customFormat="1" ht="60" x14ac:dyDescent="0.2">
      <c r="A13" s="4" t="s">
        <v>28</v>
      </c>
      <c r="B13" s="5" t="s">
        <v>29</v>
      </c>
      <c r="C13" s="5" t="s">
        <v>30</v>
      </c>
      <c r="D13" s="5" t="s">
        <v>31</v>
      </c>
      <c r="E13" s="34">
        <v>300500</v>
      </c>
      <c r="F13" s="39">
        <v>300500</v>
      </c>
      <c r="G13" s="39">
        <v>300500</v>
      </c>
      <c r="H13" s="6">
        <f t="shared" si="0"/>
        <v>100</v>
      </c>
      <c r="I13" s="5" t="s">
        <v>23</v>
      </c>
      <c r="J13" s="47">
        <v>45</v>
      </c>
    </row>
    <row r="14" spans="1:14" s="7" customFormat="1" ht="45" x14ac:dyDescent="0.2">
      <c r="A14" s="4" t="s">
        <v>32</v>
      </c>
      <c r="B14" s="5" t="s">
        <v>33</v>
      </c>
      <c r="C14" s="5" t="s">
        <v>34</v>
      </c>
      <c r="D14" s="5" t="s">
        <v>35</v>
      </c>
      <c r="E14" s="34">
        <v>138000</v>
      </c>
      <c r="F14" s="39">
        <v>138000</v>
      </c>
      <c r="G14" s="39">
        <v>138000</v>
      </c>
      <c r="H14" s="6">
        <f t="shared" si="0"/>
        <v>100</v>
      </c>
      <c r="I14" s="5" t="s">
        <v>23</v>
      </c>
      <c r="J14" s="47">
        <v>45</v>
      </c>
    </row>
    <row r="15" spans="1:14" s="7" customFormat="1" ht="75" x14ac:dyDescent="0.2">
      <c r="A15" s="4" t="s">
        <v>36</v>
      </c>
      <c r="B15" s="5" t="s">
        <v>37</v>
      </c>
      <c r="C15" s="5" t="s">
        <v>38</v>
      </c>
      <c r="D15" s="5" t="s">
        <v>39</v>
      </c>
      <c r="E15" s="34">
        <v>504000</v>
      </c>
      <c r="F15" s="39">
        <v>504000</v>
      </c>
      <c r="G15" s="39">
        <v>504000</v>
      </c>
      <c r="H15" s="6">
        <f t="shared" si="0"/>
        <v>100</v>
      </c>
      <c r="I15" s="5" t="s">
        <v>23</v>
      </c>
      <c r="J15" s="47">
        <v>45</v>
      </c>
    </row>
    <row r="16" spans="1:14" s="7" customFormat="1" ht="60" x14ac:dyDescent="0.2">
      <c r="A16" s="4" t="s">
        <v>40</v>
      </c>
      <c r="B16" s="5" t="s">
        <v>41</v>
      </c>
      <c r="C16" s="5" t="s">
        <v>42</v>
      </c>
      <c r="D16" s="5" t="s">
        <v>43</v>
      </c>
      <c r="E16" s="34">
        <v>255000</v>
      </c>
      <c r="F16" s="39">
        <v>255000</v>
      </c>
      <c r="G16" s="39">
        <v>255000</v>
      </c>
      <c r="H16" s="6">
        <f t="shared" si="0"/>
        <v>100</v>
      </c>
      <c r="I16" s="5" t="s">
        <v>23</v>
      </c>
      <c r="J16" s="47">
        <v>45</v>
      </c>
    </row>
    <row r="17" spans="1:10" s="7" customFormat="1" ht="75" x14ac:dyDescent="0.2">
      <c r="A17" s="4" t="s">
        <v>44</v>
      </c>
      <c r="B17" s="5" t="s">
        <v>45</v>
      </c>
      <c r="C17" s="5" t="s">
        <v>46</v>
      </c>
      <c r="D17" s="5" t="s">
        <v>47</v>
      </c>
      <c r="E17" s="34">
        <v>669000</v>
      </c>
      <c r="F17" s="39">
        <v>669000</v>
      </c>
      <c r="G17" s="39">
        <v>669000</v>
      </c>
      <c r="H17" s="6">
        <f t="shared" si="0"/>
        <v>100</v>
      </c>
      <c r="I17" s="5" t="s">
        <v>23</v>
      </c>
      <c r="J17" s="47">
        <v>45</v>
      </c>
    </row>
    <row r="18" spans="1:10" s="7" customFormat="1" ht="45" x14ac:dyDescent="0.2">
      <c r="A18" s="4" t="s">
        <v>48</v>
      </c>
      <c r="B18" s="5" t="s">
        <v>49</v>
      </c>
      <c r="C18" s="5" t="s">
        <v>50</v>
      </c>
      <c r="D18" s="5" t="s">
        <v>51</v>
      </c>
      <c r="E18" s="34">
        <v>70000</v>
      </c>
      <c r="F18" s="39">
        <v>70000</v>
      </c>
      <c r="G18" s="39">
        <v>70000</v>
      </c>
      <c r="H18" s="6">
        <f t="shared" si="0"/>
        <v>100</v>
      </c>
      <c r="I18" s="5" t="s">
        <v>23</v>
      </c>
      <c r="J18" s="47">
        <v>45</v>
      </c>
    </row>
    <row r="19" spans="1:10" s="7" customFormat="1" ht="45" x14ac:dyDescent="0.2">
      <c r="A19" s="4" t="s">
        <v>52</v>
      </c>
      <c r="B19" s="5" t="s">
        <v>53</v>
      </c>
      <c r="C19" s="5" t="s">
        <v>54</v>
      </c>
      <c r="D19" s="5" t="s">
        <v>55</v>
      </c>
      <c r="E19" s="34">
        <v>125000</v>
      </c>
      <c r="F19" s="39">
        <v>125000</v>
      </c>
      <c r="G19" s="39">
        <v>125000</v>
      </c>
      <c r="H19" s="6">
        <f t="shared" si="0"/>
        <v>100</v>
      </c>
      <c r="I19" s="5" t="s">
        <v>23</v>
      </c>
      <c r="J19" s="47">
        <v>45</v>
      </c>
    </row>
    <row r="20" spans="1:10" s="7" customFormat="1" ht="60" x14ac:dyDescent="0.2">
      <c r="A20" s="4" t="s">
        <v>56</v>
      </c>
      <c r="B20" s="5" t="s">
        <v>57</v>
      </c>
      <c r="C20" s="5" t="s">
        <v>58</v>
      </c>
      <c r="D20" s="5" t="s">
        <v>59</v>
      </c>
      <c r="E20" s="34">
        <v>126000</v>
      </c>
      <c r="F20" s="39">
        <v>126000</v>
      </c>
      <c r="G20" s="39">
        <v>126000</v>
      </c>
      <c r="H20" s="6">
        <f t="shared" si="0"/>
        <v>100</v>
      </c>
      <c r="I20" s="5" t="s">
        <v>23</v>
      </c>
      <c r="J20" s="47">
        <v>45</v>
      </c>
    </row>
    <row r="21" spans="1:10" s="7" customFormat="1" ht="30" x14ac:dyDescent="0.2">
      <c r="A21" s="4" t="s">
        <v>60</v>
      </c>
      <c r="B21" s="5" t="s">
        <v>61</v>
      </c>
      <c r="C21" s="5" t="s">
        <v>62</v>
      </c>
      <c r="D21" s="5" t="s">
        <v>63</v>
      </c>
      <c r="E21" s="34">
        <v>218000</v>
      </c>
      <c r="F21" s="39">
        <v>218000</v>
      </c>
      <c r="G21" s="39">
        <v>218000</v>
      </c>
      <c r="H21" s="6">
        <f t="shared" si="0"/>
        <v>100</v>
      </c>
      <c r="I21" s="5" t="s">
        <v>23</v>
      </c>
      <c r="J21" s="47">
        <v>45</v>
      </c>
    </row>
    <row r="22" spans="1:10" s="7" customFormat="1" ht="45" x14ac:dyDescent="0.2">
      <c r="A22" s="4" t="s">
        <v>64</v>
      </c>
      <c r="B22" s="5" t="s">
        <v>65</v>
      </c>
      <c r="C22" s="5" t="s">
        <v>66</v>
      </c>
      <c r="D22" s="5" t="s">
        <v>67</v>
      </c>
      <c r="E22" s="34">
        <v>374500</v>
      </c>
      <c r="F22" s="39">
        <v>374500</v>
      </c>
      <c r="G22" s="39">
        <v>374500</v>
      </c>
      <c r="H22" s="6">
        <f t="shared" si="0"/>
        <v>100</v>
      </c>
      <c r="I22" s="5" t="s">
        <v>23</v>
      </c>
      <c r="J22" s="47">
        <v>45</v>
      </c>
    </row>
    <row r="23" spans="1:10" s="7" customFormat="1" ht="45" x14ac:dyDescent="0.2">
      <c r="A23" s="4" t="s">
        <v>68</v>
      </c>
      <c r="B23" s="5" t="s">
        <v>69</v>
      </c>
      <c r="C23" s="5" t="s">
        <v>50</v>
      </c>
      <c r="D23" s="5" t="s">
        <v>70</v>
      </c>
      <c r="E23" s="34">
        <v>56500</v>
      </c>
      <c r="F23" s="39">
        <v>56500</v>
      </c>
      <c r="G23" s="39">
        <v>56500</v>
      </c>
      <c r="H23" s="6">
        <f t="shared" si="0"/>
        <v>100</v>
      </c>
      <c r="I23" s="5" t="s">
        <v>23</v>
      </c>
      <c r="J23" s="47">
        <v>45</v>
      </c>
    </row>
    <row r="24" spans="1:10" s="7" customFormat="1" ht="75" x14ac:dyDescent="0.2">
      <c r="A24" s="4" t="s">
        <v>71</v>
      </c>
      <c r="B24" s="5" t="s">
        <v>72</v>
      </c>
      <c r="C24" s="5" t="s">
        <v>73</v>
      </c>
      <c r="D24" s="5" t="s">
        <v>74</v>
      </c>
      <c r="E24" s="34">
        <v>186000</v>
      </c>
      <c r="F24" s="39">
        <v>186000</v>
      </c>
      <c r="G24" s="39">
        <v>186000</v>
      </c>
      <c r="H24" s="6">
        <f t="shared" si="0"/>
        <v>100</v>
      </c>
      <c r="I24" s="5" t="s">
        <v>23</v>
      </c>
      <c r="J24" s="47">
        <v>45</v>
      </c>
    </row>
    <row r="25" spans="1:10" s="7" customFormat="1" ht="45" x14ac:dyDescent="0.2">
      <c r="A25" s="4" t="s">
        <v>75</v>
      </c>
      <c r="B25" s="5" t="s">
        <v>76</v>
      </c>
      <c r="C25" s="5" t="s">
        <v>77</v>
      </c>
      <c r="D25" s="5" t="s">
        <v>78</v>
      </c>
      <c r="E25" s="34">
        <v>502000</v>
      </c>
      <c r="F25" s="39">
        <v>502000</v>
      </c>
      <c r="G25" s="39">
        <v>502000</v>
      </c>
      <c r="H25" s="6">
        <f t="shared" si="0"/>
        <v>100</v>
      </c>
      <c r="I25" s="5" t="s">
        <v>23</v>
      </c>
      <c r="J25" s="47">
        <v>45</v>
      </c>
    </row>
    <row r="26" spans="1:10" s="7" customFormat="1" ht="75" x14ac:dyDescent="0.2">
      <c r="A26" s="4" t="s">
        <v>79</v>
      </c>
      <c r="B26" s="5" t="s">
        <v>80</v>
      </c>
      <c r="C26" s="5" t="s">
        <v>81</v>
      </c>
      <c r="D26" s="5" t="s">
        <v>82</v>
      </c>
      <c r="E26" s="34">
        <v>625500</v>
      </c>
      <c r="F26" s="39">
        <v>625500</v>
      </c>
      <c r="G26" s="39">
        <v>625500</v>
      </c>
      <c r="H26" s="6">
        <f t="shared" si="0"/>
        <v>100</v>
      </c>
      <c r="I26" s="5" t="s">
        <v>23</v>
      </c>
      <c r="J26" s="47">
        <v>45</v>
      </c>
    </row>
    <row r="27" spans="1:10" s="7" customFormat="1" ht="60" x14ac:dyDescent="0.2">
      <c r="A27" s="4" t="s">
        <v>83</v>
      </c>
      <c r="B27" s="5" t="s">
        <v>84</v>
      </c>
      <c r="C27" s="5" t="s">
        <v>62</v>
      </c>
      <c r="D27" s="5" t="s">
        <v>85</v>
      </c>
      <c r="E27" s="34">
        <v>827500</v>
      </c>
      <c r="F27" s="39">
        <v>827500</v>
      </c>
      <c r="G27" s="39">
        <v>827500</v>
      </c>
      <c r="H27" s="6">
        <f t="shared" si="0"/>
        <v>100</v>
      </c>
      <c r="I27" s="5" t="s">
        <v>23</v>
      </c>
      <c r="J27" s="47">
        <v>45</v>
      </c>
    </row>
    <row r="28" spans="1:10" s="7" customFormat="1" ht="60" x14ac:dyDescent="0.2">
      <c r="A28" s="4" t="s">
        <v>86</v>
      </c>
      <c r="B28" s="5" t="s">
        <v>87</v>
      </c>
      <c r="C28" s="5" t="s">
        <v>62</v>
      </c>
      <c r="D28" s="5" t="s">
        <v>88</v>
      </c>
      <c r="E28" s="34">
        <v>935500</v>
      </c>
      <c r="F28" s="39">
        <v>935500</v>
      </c>
      <c r="G28" s="39">
        <v>935500</v>
      </c>
      <c r="H28" s="6">
        <f t="shared" si="0"/>
        <v>100</v>
      </c>
      <c r="I28" s="5" t="s">
        <v>23</v>
      </c>
      <c r="J28" s="47">
        <v>45</v>
      </c>
    </row>
    <row r="29" spans="1:10" s="7" customFormat="1" ht="45" x14ac:dyDescent="0.2">
      <c r="A29" s="4" t="s">
        <v>89</v>
      </c>
      <c r="B29" s="5" t="s">
        <v>90</v>
      </c>
      <c r="C29" s="5" t="s">
        <v>91</v>
      </c>
      <c r="D29" s="5" t="s">
        <v>92</v>
      </c>
      <c r="E29" s="34">
        <v>471000</v>
      </c>
      <c r="F29" s="39">
        <v>471000</v>
      </c>
      <c r="G29" s="39">
        <v>471000</v>
      </c>
      <c r="H29" s="6">
        <f t="shared" si="0"/>
        <v>100</v>
      </c>
      <c r="I29" s="5" t="s">
        <v>23</v>
      </c>
      <c r="J29" s="47">
        <v>45</v>
      </c>
    </row>
    <row r="30" spans="1:10" s="1" customFormat="1" ht="15" x14ac:dyDescent="0.25">
      <c r="A30" s="9"/>
      <c r="E30" s="35">
        <f>SUM(E11:E29)</f>
        <v>6502500</v>
      </c>
      <c r="F30" s="36">
        <f>SUM(F11:F29)</f>
        <v>6502500</v>
      </c>
      <c r="G30" s="37">
        <f>SUM(G11:G29)</f>
        <v>6502500</v>
      </c>
    </row>
    <row r="31" spans="1:10" s="1" customFormat="1" ht="15" x14ac:dyDescent="0.25"/>
    <row r="32" spans="1:10" s="1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</row>
    <row r="33" s="1" customFormat="1" ht="15" x14ac:dyDescent="0.25"/>
  </sheetData>
  <pageMargins left="0.39370078740157483" right="0.39370078740157483" top="0.59055118110236227" bottom="0.59055118110236227" header="0.51181102362204722" footer="0.51181102362204722"/>
  <pageSetup paperSize="9" scale="61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2022-10-20T08:37:59Z</cp:lastPrinted>
  <dcterms:created xsi:type="dcterms:W3CDTF">2006-03-26T18:14:00Z</dcterms:created>
  <dcterms:modified xsi:type="dcterms:W3CDTF">2022-10-31T05:54:12Z</dcterms:modified>
</cp:coreProperties>
</file>