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sov\DP na podporu narozených dětí z JčK\13_10_22_ZK - 5. vlna\"/>
    </mc:Choice>
  </mc:AlternateContent>
  <xr:revisionPtr revIDLastSave="0" documentId="13_ncr:1_{203E5C61-7D95-42AD-9ED3-F1D9AD70EB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dobí 22.8.22-25.9.22" sheetId="1" r:id="rId1"/>
  </sheets>
  <definedNames>
    <definedName name="_xlnm.Print_Area" localSheetId="0">'Období 22.8.22-25.9.22'!$A$5:$G$39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C15" i="1" l="1"/>
  <c r="D31" i="1"/>
  <c r="E31" i="1"/>
  <c r="F31" i="1"/>
  <c r="F19" i="1" s="1"/>
  <c r="F18" i="1" l="1"/>
</calcChain>
</file>

<file path=xl/sharedStrings.xml><?xml version="1.0" encoding="utf-8"?>
<sst xmlns="http://schemas.openxmlformats.org/spreadsheetml/2006/main" count="57" uniqueCount="46">
  <si>
    <t>Celkové požadované prostředky</t>
  </si>
  <si>
    <t>Navrhované prostředky</t>
  </si>
  <si>
    <t>ŽADATELÉ:</t>
  </si>
  <si>
    <t>Žadatel</t>
  </si>
  <si>
    <t>Požadované prostředky</t>
  </si>
  <si>
    <t>STORNOVANÉ:</t>
  </si>
  <si>
    <t>duplicitní podání / stornována</t>
  </si>
  <si>
    <t>Celkem</t>
  </si>
  <si>
    <t>Poznámka</t>
  </si>
  <si>
    <t>IČO</t>
  </si>
  <si>
    <t>Poř. číslo žádosti</t>
  </si>
  <si>
    <t>Předpokládaný počet obdarovaných dětí</t>
  </si>
  <si>
    <t>Předpokládaný podíl kraje na 1 dítě</t>
  </si>
  <si>
    <t>Opatření č. 1: Příspěvek obcím na podporu narozených dětí s trvalým bydlištěm na území Jihočeského kraje</t>
  </si>
  <si>
    <t xml:space="preserve">Název dotačního programu: DP na podporu narozených dětí z Jihočeského kraje </t>
  </si>
  <si>
    <t>Schválená alokace ZK pro dotační program</t>
  </si>
  <si>
    <t>Zůstatek alokace pro dotační program</t>
  </si>
  <si>
    <t>80.</t>
  </si>
  <si>
    <t>81.</t>
  </si>
  <si>
    <t>Město Bavorov</t>
  </si>
  <si>
    <t>00250945</t>
  </si>
  <si>
    <t>82.</t>
  </si>
  <si>
    <t>83.</t>
  </si>
  <si>
    <t>84.</t>
  </si>
  <si>
    <t>85.</t>
  </si>
  <si>
    <t>86.</t>
  </si>
  <si>
    <t>87.</t>
  </si>
  <si>
    <t>Obec Mojné</t>
  </si>
  <si>
    <t>00665665</t>
  </si>
  <si>
    <t>Tabulka žadatelů – DP na podporu narozených dětí za období 22. 8. 2022 až 25. 9. 2022</t>
  </si>
  <si>
    <t>Počet přijatých žádostí za období 22.8.2022 - 25.9.2022</t>
  </si>
  <si>
    <t>Počet hodnocených žádostí z období 22.8.2022 - 25.9.2022</t>
  </si>
  <si>
    <t>Počet žádostí navržených ke schválení z období 22.8.2022 - 25.9.2022</t>
  </si>
  <si>
    <t>Doposud schválené prostředky ZK pro konkrétní žadatele 
(pořadová čísla přijatých žádostí 1 - 79, z toho schváleno 63 žadatelů, 16 žádostí bylo duplicitních/stornovaných)</t>
  </si>
  <si>
    <t>Město Nové Hrady</t>
  </si>
  <si>
    <t>Obec Dolní Hořice</t>
  </si>
  <si>
    <t>Obec Jankov</t>
  </si>
  <si>
    <t>00245020</t>
  </si>
  <si>
    <t>Městys Sepekov</t>
  </si>
  <si>
    <t>00245267</t>
  </si>
  <si>
    <t>00252191</t>
  </si>
  <si>
    <t>00250091</t>
  </si>
  <si>
    <t xml:space="preserve">88. </t>
  </si>
  <si>
    <t>Obec Skály</t>
  </si>
  <si>
    <t>00667838</t>
  </si>
  <si>
    <t>chybné podání / stornována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</si>
</sst>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0"/>
      <name val="Arial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i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Continuous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1" fillId="0" borderId="0" xfId="1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9" fillId="0" borderId="0" xfId="0" applyNumberFormat="1" applyFont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/>
    <xf numFmtId="0" fontId="2" fillId="0" borderId="1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1" fillId="0" borderId="0" xfId="0" applyNumberFormat="1" applyFont="1"/>
    <xf numFmtId="4" fontId="1" fillId="0" borderId="0" xfId="0" applyNumberFormat="1" applyFont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1" fillId="0" borderId="14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2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0" fillId="0" borderId="23" xfId="0" applyBorder="1" applyAlignment="1">
      <alignment horizontal="left" wrapText="1"/>
    </xf>
    <xf numFmtId="164" fontId="2" fillId="0" borderId="26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38"/>
  <sheetViews>
    <sheetView tabSelected="1" zoomScaleNormal="100" workbookViewId="0">
      <selection activeCell="C19" sqref="C19"/>
    </sheetView>
  </sheetViews>
  <sheetFormatPr defaultRowHeight="13.2" x14ac:dyDescent="0.25"/>
  <cols>
    <col min="1" max="1" width="8.6640625" customWidth="1"/>
    <col min="2" max="2" width="50.44140625" customWidth="1"/>
    <col min="3" max="4" width="18.33203125" customWidth="1"/>
    <col min="5" max="6" width="14.6640625" customWidth="1"/>
    <col min="7" max="7" width="13.6640625" customWidth="1"/>
    <col min="8" max="8" width="12.5546875" customWidth="1"/>
    <col min="9" max="9" width="26.88671875" bestFit="1" customWidth="1"/>
  </cols>
  <sheetData>
    <row r="5" spans="1:9" ht="19.95" customHeight="1" x14ac:dyDescent="0.25">
      <c r="A5" s="62" t="s">
        <v>29</v>
      </c>
      <c r="B5" s="62"/>
      <c r="C5" s="62"/>
      <c r="D5" s="62"/>
      <c r="E5" s="62"/>
      <c r="F5" s="62"/>
      <c r="G5" s="62"/>
    </row>
    <row r="9" spans="1:9" s="5" customFormat="1" ht="19.95" customHeight="1" x14ac:dyDescent="0.35">
      <c r="A9" s="47" t="s">
        <v>14</v>
      </c>
      <c r="B9" s="10"/>
      <c r="C9" s="47"/>
      <c r="D9" s="47"/>
      <c r="E9" s="10"/>
    </row>
    <row r="10" spans="1:9" s="5" customFormat="1" ht="8.4" customHeight="1" x14ac:dyDescent="0.35">
      <c r="A10" s="47"/>
      <c r="B10" s="10"/>
      <c r="C10" s="47"/>
      <c r="D10" s="47"/>
      <c r="E10" s="10"/>
    </row>
    <row r="11" spans="1:9" s="5" customFormat="1" ht="17.55" customHeight="1" x14ac:dyDescent="0.3">
      <c r="A11" s="48" t="s">
        <v>13</v>
      </c>
      <c r="B11" s="49"/>
      <c r="C11" s="50"/>
      <c r="D11" s="50"/>
      <c r="E11" s="51"/>
      <c r="F11" s="51"/>
      <c r="G11" s="51"/>
    </row>
    <row r="12" spans="1:9" s="5" customFormat="1" ht="16.2" thickBot="1" x14ac:dyDescent="0.35">
      <c r="A12" s="48"/>
      <c r="B12" s="49"/>
      <c r="C12" s="48"/>
      <c r="D12" s="48"/>
      <c r="E12"/>
      <c r="F12"/>
    </row>
    <row r="13" spans="1:9" s="5" customFormat="1" ht="15" customHeight="1" x14ac:dyDescent="0.3">
      <c r="A13" s="71" t="s">
        <v>15</v>
      </c>
      <c r="B13" s="72"/>
      <c r="C13" s="52">
        <v>60000000</v>
      </c>
      <c r="D13" s="53"/>
    </row>
    <row r="14" spans="1:9" s="5" customFormat="1" ht="45" customHeight="1" x14ac:dyDescent="0.3">
      <c r="A14" s="73" t="s">
        <v>33</v>
      </c>
      <c r="B14" s="74"/>
      <c r="C14" s="54">
        <v>14443570</v>
      </c>
      <c r="D14" s="53"/>
      <c r="E14" s="39"/>
      <c r="F14" s="39"/>
      <c r="G14" s="39"/>
      <c r="H14" s="39"/>
      <c r="I14" s="40"/>
    </row>
    <row r="15" spans="1:9" s="5" customFormat="1" ht="15" customHeight="1" thickBot="1" x14ac:dyDescent="0.35">
      <c r="A15" s="75" t="s">
        <v>16</v>
      </c>
      <c r="B15" s="76"/>
      <c r="C15" s="55">
        <f>C13-C14</f>
        <v>45556430</v>
      </c>
      <c r="D15" s="53"/>
    </row>
    <row r="16" spans="1:9" s="5" customFormat="1" ht="15" thickBot="1" x14ac:dyDescent="0.35">
      <c r="A16" s="10"/>
      <c r="B16" s="10"/>
      <c r="C16" s="53"/>
      <c r="D16" s="53"/>
    </row>
    <row r="17" spans="1:9" s="5" customFormat="1" ht="15" customHeight="1" x14ac:dyDescent="0.3">
      <c r="A17" s="56" t="s">
        <v>30</v>
      </c>
      <c r="B17" s="41"/>
      <c r="C17" s="42">
        <v>9</v>
      </c>
      <c r="D17" s="57" t="s">
        <v>0</v>
      </c>
      <c r="E17" s="57"/>
      <c r="F17" s="52">
        <f>F18+D36+D37+D38</f>
        <v>944000</v>
      </c>
    </row>
    <row r="18" spans="1:9" s="5" customFormat="1" ht="15" customHeight="1" x14ac:dyDescent="0.3">
      <c r="A18" s="58" t="s">
        <v>31</v>
      </c>
      <c r="B18" s="43"/>
      <c r="C18" s="44">
        <v>6</v>
      </c>
      <c r="D18" s="59" t="s">
        <v>0</v>
      </c>
      <c r="E18" s="59"/>
      <c r="F18" s="54">
        <f>E31</f>
        <v>849000</v>
      </c>
      <c r="G18" s="40"/>
    </row>
    <row r="19" spans="1:9" s="5" customFormat="1" ht="15" customHeight="1" thickBot="1" x14ac:dyDescent="0.35">
      <c r="A19" s="60" t="s">
        <v>32</v>
      </c>
      <c r="B19" s="45"/>
      <c r="C19" s="46">
        <v>6</v>
      </c>
      <c r="D19" s="61" t="s">
        <v>1</v>
      </c>
      <c r="E19" s="61"/>
      <c r="F19" s="55">
        <f>F31</f>
        <v>849000</v>
      </c>
    </row>
    <row r="20" spans="1:9" s="5" customFormat="1" ht="14.4" x14ac:dyDescent="0.3">
      <c r="A20" s="10"/>
      <c r="B20" s="10"/>
      <c r="C20" s="10"/>
      <c r="D20" s="10"/>
      <c r="E20" s="11"/>
      <c r="F20" s="11"/>
      <c r="G20" s="10"/>
    </row>
    <row r="21" spans="1:9" s="5" customFormat="1" ht="14.4" x14ac:dyDescent="0.3">
      <c r="A21" s="10"/>
      <c r="B21" s="10"/>
      <c r="C21" s="10"/>
      <c r="D21" s="10"/>
      <c r="E21" s="11"/>
      <c r="F21" s="11"/>
      <c r="G21" s="10"/>
    </row>
    <row r="22" spans="1:9" s="1" customFormat="1" ht="15" thickBot="1" x14ac:dyDescent="0.35">
      <c r="H22" s="5"/>
      <c r="I22" s="5"/>
    </row>
    <row r="23" spans="1:9" s="1" customFormat="1" ht="15" thickBot="1" x14ac:dyDescent="0.35">
      <c r="A23" s="6" t="s">
        <v>2</v>
      </c>
      <c r="B23" s="4"/>
    </row>
    <row r="24" spans="1:9" s="2" customFormat="1" ht="43.8" thickBot="1" x14ac:dyDescent="0.3">
      <c r="A24" s="7" t="s">
        <v>10</v>
      </c>
      <c r="B24" s="8" t="s">
        <v>3</v>
      </c>
      <c r="C24" s="8" t="s">
        <v>9</v>
      </c>
      <c r="D24" s="8" t="s">
        <v>11</v>
      </c>
      <c r="E24" s="8" t="s">
        <v>4</v>
      </c>
      <c r="F24" s="8" t="s">
        <v>1</v>
      </c>
      <c r="G24" s="9" t="s">
        <v>12</v>
      </c>
    </row>
    <row r="25" spans="1:9" s="3" customFormat="1" ht="14.4" x14ac:dyDescent="0.25">
      <c r="A25" s="24" t="s">
        <v>17</v>
      </c>
      <c r="B25" s="29" t="s">
        <v>19</v>
      </c>
      <c r="C25" s="25" t="s">
        <v>20</v>
      </c>
      <c r="D25" s="29">
        <v>75</v>
      </c>
      <c r="E25" s="30">
        <v>375000</v>
      </c>
      <c r="F25" s="30">
        <v>375000</v>
      </c>
      <c r="G25" s="36">
        <v>5000</v>
      </c>
      <c r="H25" s="19"/>
      <c r="I25" s="22"/>
    </row>
    <row r="26" spans="1:9" s="3" customFormat="1" ht="14.4" x14ac:dyDescent="0.25">
      <c r="A26" s="26" t="s">
        <v>18</v>
      </c>
      <c r="B26" s="20" t="s">
        <v>27</v>
      </c>
      <c r="C26" s="12" t="s">
        <v>28</v>
      </c>
      <c r="D26" s="20">
        <v>18</v>
      </c>
      <c r="E26" s="13">
        <v>54000</v>
      </c>
      <c r="F26" s="13">
        <v>54000</v>
      </c>
      <c r="G26" s="37">
        <v>3000</v>
      </c>
      <c r="H26" s="19"/>
      <c r="I26" s="22"/>
    </row>
    <row r="27" spans="1:9" s="3" customFormat="1" ht="14.4" x14ac:dyDescent="0.25">
      <c r="A27" s="26" t="s">
        <v>21</v>
      </c>
      <c r="B27" s="20" t="s">
        <v>34</v>
      </c>
      <c r="C27" s="12" t="s">
        <v>39</v>
      </c>
      <c r="D27" s="20">
        <v>60</v>
      </c>
      <c r="E27" s="13">
        <v>60000</v>
      </c>
      <c r="F27" s="13">
        <v>60000</v>
      </c>
      <c r="G27" s="37">
        <v>1000</v>
      </c>
      <c r="H27" s="19"/>
      <c r="I27" s="22"/>
    </row>
    <row r="28" spans="1:9" s="3" customFormat="1" ht="14.4" x14ac:dyDescent="0.25">
      <c r="A28" s="26" t="s">
        <v>22</v>
      </c>
      <c r="B28" s="20" t="s">
        <v>35</v>
      </c>
      <c r="C28" s="12" t="s">
        <v>40</v>
      </c>
      <c r="D28" s="20">
        <v>30</v>
      </c>
      <c r="E28" s="13">
        <v>150000</v>
      </c>
      <c r="F28" s="13">
        <v>150000</v>
      </c>
      <c r="G28" s="37">
        <v>5000</v>
      </c>
      <c r="H28" s="19"/>
      <c r="I28" s="22"/>
    </row>
    <row r="29" spans="1:9" s="3" customFormat="1" ht="14.4" x14ac:dyDescent="0.25">
      <c r="A29" s="26" t="s">
        <v>25</v>
      </c>
      <c r="B29" s="20" t="s">
        <v>36</v>
      </c>
      <c r="C29" s="12" t="s">
        <v>37</v>
      </c>
      <c r="D29" s="20">
        <v>10</v>
      </c>
      <c r="E29" s="13">
        <v>50000</v>
      </c>
      <c r="F29" s="13">
        <v>50000</v>
      </c>
      <c r="G29" s="37">
        <v>5000</v>
      </c>
      <c r="H29" s="19"/>
      <c r="I29" s="22"/>
    </row>
    <row r="30" spans="1:9" s="3" customFormat="1" ht="15" thickBot="1" x14ac:dyDescent="0.3">
      <c r="A30" s="27" t="s">
        <v>26</v>
      </c>
      <c r="B30" s="31" t="s">
        <v>38</v>
      </c>
      <c r="C30" s="28" t="s">
        <v>41</v>
      </c>
      <c r="D30" s="31">
        <v>40</v>
      </c>
      <c r="E30" s="32">
        <v>160000</v>
      </c>
      <c r="F30" s="32">
        <v>160000</v>
      </c>
      <c r="G30" s="38">
        <v>4000</v>
      </c>
      <c r="H30" s="19"/>
      <c r="I30" s="22"/>
    </row>
    <row r="31" spans="1:9" s="1" customFormat="1" ht="14.4" x14ac:dyDescent="0.3">
      <c r="A31" s="14"/>
      <c r="B31" s="14" t="s">
        <v>7</v>
      </c>
      <c r="C31" s="14"/>
      <c r="D31" s="21">
        <f>SUM(D25:D30)</f>
        <v>233</v>
      </c>
      <c r="E31" s="15">
        <f>SUM(E25:E30)</f>
        <v>849000</v>
      </c>
      <c r="F31" s="16">
        <f>SUM(F25:F30)</f>
        <v>849000</v>
      </c>
      <c r="G31" s="17"/>
      <c r="H31" s="18"/>
      <c r="I31" s="23"/>
    </row>
    <row r="32" spans="1:9" s="1" customFormat="1" ht="14.4" x14ac:dyDescent="0.3">
      <c r="A32" s="14"/>
      <c r="B32" s="14"/>
      <c r="C32" s="14"/>
      <c r="D32" s="21"/>
      <c r="E32" s="15"/>
      <c r="F32" s="16"/>
      <c r="G32" s="17"/>
      <c r="H32" s="18"/>
      <c r="I32" s="23"/>
    </row>
    <row r="33" spans="1:9" s="1" customFormat="1" ht="15" customHeight="1" thickBot="1" x14ac:dyDescent="0.35"/>
    <row r="34" spans="1:9" ht="15" thickBot="1" x14ac:dyDescent="0.35">
      <c r="A34" s="63" t="s">
        <v>5</v>
      </c>
      <c r="B34" s="64"/>
      <c r="C34" s="1"/>
      <c r="D34" s="1"/>
      <c r="E34" s="1"/>
      <c r="F34" s="1"/>
      <c r="G34" s="1"/>
      <c r="H34" s="1"/>
      <c r="I34" s="1"/>
    </row>
    <row r="35" spans="1:9" ht="29.4" thickBot="1" x14ac:dyDescent="0.3">
      <c r="A35" s="7" t="s">
        <v>10</v>
      </c>
      <c r="B35" s="8" t="s">
        <v>3</v>
      </c>
      <c r="C35" s="8" t="s">
        <v>9</v>
      </c>
      <c r="D35" s="8" t="s">
        <v>4</v>
      </c>
      <c r="E35" s="65" t="s">
        <v>8</v>
      </c>
      <c r="F35" s="66"/>
    </row>
    <row r="36" spans="1:9" ht="14.4" customHeight="1" x14ac:dyDescent="0.25">
      <c r="A36" s="24" t="s">
        <v>23</v>
      </c>
      <c r="B36" s="29" t="s">
        <v>36</v>
      </c>
      <c r="C36" s="25" t="s">
        <v>37</v>
      </c>
      <c r="D36" s="33">
        <v>40000</v>
      </c>
      <c r="E36" s="67" t="s">
        <v>6</v>
      </c>
      <c r="F36" s="68"/>
    </row>
    <row r="37" spans="1:9" ht="14.4" customHeight="1" x14ac:dyDescent="0.25">
      <c r="A37" s="26" t="s">
        <v>24</v>
      </c>
      <c r="B37" s="20" t="s">
        <v>36</v>
      </c>
      <c r="C37" s="12" t="s">
        <v>37</v>
      </c>
      <c r="D37" s="34">
        <v>40000</v>
      </c>
      <c r="E37" s="69" t="s">
        <v>6</v>
      </c>
      <c r="F37" s="70"/>
    </row>
    <row r="38" spans="1:9" ht="14.4" customHeight="1" thickBot="1" x14ac:dyDescent="0.3">
      <c r="A38" s="27" t="s">
        <v>42</v>
      </c>
      <c r="B38" s="31" t="s">
        <v>43</v>
      </c>
      <c r="C38" s="28" t="s">
        <v>44</v>
      </c>
      <c r="D38" s="35">
        <v>15000</v>
      </c>
      <c r="E38" s="77" t="s">
        <v>45</v>
      </c>
      <c r="F38" s="78"/>
    </row>
  </sheetData>
  <mergeCells count="9">
    <mergeCell ref="A5:G5"/>
    <mergeCell ref="A34:B34"/>
    <mergeCell ref="E38:F38"/>
    <mergeCell ref="E35:F35"/>
    <mergeCell ref="E36:F36"/>
    <mergeCell ref="E37:F37"/>
    <mergeCell ref="A13:B13"/>
    <mergeCell ref="A14:B14"/>
    <mergeCell ref="A15:B15"/>
  </mergeCells>
  <phoneticPr fontId="4" type="noConversion"/>
  <pageMargins left="0.98425196850393704" right="0.98425196850393704" top="0.98425196850393704" bottom="0.98425196850393704" header="0.51181102362204722" footer="0.51181102362204722"/>
  <pageSetup paperSize="8" scale="91" orientation="portrait" r:id="rId1"/>
  <headerFooter alignWithMargins="0">
    <oddHeader>&amp;RPříloha č. 1 návrhu č. 362/ZK/22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Období 22.8.22-25.9.22</vt:lpstr>
      <vt:lpstr>'Období 22.8.22-25.9.22'!Oblast_tisku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Leitgebová Blanka</dc:creator>
  <cp:lastModifiedBy>Machát Lukáš</cp:lastModifiedBy>
  <cp:lastPrinted>2022-10-03T06:56:36Z</cp:lastPrinted>
  <dcterms:created xsi:type="dcterms:W3CDTF">2006-03-26T18:14:00Z</dcterms:created>
  <dcterms:modified xsi:type="dcterms:W3CDTF">2022-10-03T06:56:42Z</dcterms:modified>
</cp:coreProperties>
</file>