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sov\DP na podporu narozených dětí z JčK\15_09_22_ZK - 4. vlna\"/>
    </mc:Choice>
  </mc:AlternateContent>
  <xr:revisionPtr revIDLastSave="0" documentId="8_{9A7DCD67-B5BC-4CFD-A8C0-E3BCCEF73A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dobí 24.5.22-21.8.22" sheetId="1" r:id="rId1"/>
  </sheets>
  <definedNames>
    <definedName name="_xlnm.Print_Area" localSheetId="0">'Období 24.5.22-21.8.22'!$A$5:$G$54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C15" i="1" l="1"/>
  <c r="D45" i="1"/>
  <c r="E45" i="1"/>
  <c r="F45" i="1"/>
  <c r="F19" i="1" s="1"/>
  <c r="F18" i="1" l="1"/>
</calcChain>
</file>

<file path=xl/sharedStrings.xml><?xml version="1.0" encoding="utf-8"?>
<sst xmlns="http://schemas.openxmlformats.org/spreadsheetml/2006/main" count="103" uniqueCount="86">
  <si>
    <t>Celkové požadované prostředky</t>
  </si>
  <si>
    <t>Navrhované prostředky</t>
  </si>
  <si>
    <t>ŽADATELÉ:</t>
  </si>
  <si>
    <t>Žadatel</t>
  </si>
  <si>
    <t>Požadované prostředky</t>
  </si>
  <si>
    <t>STORNOVANÉ:</t>
  </si>
  <si>
    <t>duplicitní podání / stornována</t>
  </si>
  <si>
    <t>Celkem</t>
  </si>
  <si>
    <t>Poznámka</t>
  </si>
  <si>
    <t>IČO</t>
  </si>
  <si>
    <t>Poř. číslo žádosti</t>
  </si>
  <si>
    <t>Předpokládaný počet obdarovaných dětí</t>
  </si>
  <si>
    <t>Předpokládaný podíl kraje na 1 dítě</t>
  </si>
  <si>
    <t>Opatření č. 1: Příspěvek obcím na podporu narozených dětí s trvalým bydlištěm na území Jihočeského kraje</t>
  </si>
  <si>
    <t xml:space="preserve">Název dotačního programu: DP na podporu narozených dětí z Jihočeského kraje </t>
  </si>
  <si>
    <t>Schválená alokace ZK pro dotační program</t>
  </si>
  <si>
    <t>Zůstatek alokace pro dotační program</t>
  </si>
  <si>
    <t>Doposud schválené prostředky ZK pro konkrétní žadatele 
(pořadová čísla přijatých žádostí 1 - 55, z toho schváleno 43 žadatelů, 12 bylo duplicitních/stornovaných)</t>
  </si>
  <si>
    <t>Tabulka žadatelů – DP na podporu narozených dětí za období 24. 5. 2022 až 21. 8. 2022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</si>
  <si>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</si>
  <si>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</si>
  <si>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</si>
  <si>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</si>
  <si>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</si>
  <si>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</si>
  <si>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</si>
  <si>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</si>
  <si>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</si>
  <si>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</si>
  <si>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</si>
  <si>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</si>
  <si>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Obec Kovářov</t>
  </si>
  <si>
    <t>00249777</t>
  </si>
  <si>
    <t>Obec Dubné</t>
  </si>
  <si>
    <t>00244856</t>
  </si>
  <si>
    <t>Obec Řepeč</t>
  </si>
  <si>
    <t>00667129</t>
  </si>
  <si>
    <t>68.</t>
  </si>
  <si>
    <t>69.</t>
  </si>
  <si>
    <t>Obec Borovany (okr. Písek)</t>
  </si>
  <si>
    <t>00511455</t>
  </si>
  <si>
    <t>Obec Branice</t>
  </si>
  <si>
    <t>00249564</t>
  </si>
  <si>
    <t>Město Volary</t>
  </si>
  <si>
    <t>00250830</t>
  </si>
  <si>
    <t>Město Vodňany</t>
  </si>
  <si>
    <t>00251984</t>
  </si>
  <si>
    <t>Obec Hrejkovice</t>
  </si>
  <si>
    <t>00249688</t>
  </si>
  <si>
    <t>Počet přijatých žádostí za období 24.5.2022 - 21.8.2022</t>
  </si>
  <si>
    <t>Počet hodnocených žádostí z období 24.5.2022 - 21.8.2022</t>
  </si>
  <si>
    <t>Počet žádostí navržených ke schválení z období 24.5.2022 - 21.8.2022</t>
  </si>
  <si>
    <t>Městys Radomyšl</t>
  </si>
  <si>
    <t>00251721</t>
  </si>
  <si>
    <t>Město Milevsko</t>
  </si>
  <si>
    <t>00249831</t>
  </si>
  <si>
    <t>00245992</t>
  </si>
  <si>
    <t>Obec Malonty</t>
  </si>
  <si>
    <t>70.</t>
  </si>
  <si>
    <t>71.</t>
  </si>
  <si>
    <t>72.</t>
  </si>
  <si>
    <t>73.</t>
  </si>
  <si>
    <t>Obec Zdíkov</t>
  </si>
  <si>
    <t>00250872</t>
  </si>
  <si>
    <t>Město Soběslav</t>
  </si>
  <si>
    <t>00252921</t>
  </si>
  <si>
    <t>74.</t>
  </si>
  <si>
    <t>75.</t>
  </si>
  <si>
    <t>76.</t>
  </si>
  <si>
    <t>Obec Žabovřesky</t>
  </si>
  <si>
    <t>00245747</t>
  </si>
  <si>
    <t>Obec Přeborov</t>
  </si>
  <si>
    <t>00583987</t>
  </si>
  <si>
    <t>Obec Přeštěnice</t>
  </si>
  <si>
    <t>00250040</t>
  </si>
  <si>
    <t>Obec Hrdějovice</t>
  </si>
  <si>
    <t>00244961</t>
  </si>
  <si>
    <t>Obec Božetice</t>
  </si>
  <si>
    <t>00249556</t>
  </si>
  <si>
    <t>Obec Budíškovice</t>
  </si>
  <si>
    <t>00246387</t>
  </si>
  <si>
    <t>77.</t>
  </si>
  <si>
    <t>78.</t>
  </si>
  <si>
    <t>79.</t>
  </si>
  <si>
    <t>Obec Jinín</t>
  </si>
  <si>
    <t>00477435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</si>
</sst>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i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1" fillId="0" borderId="0" xfId="1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2" fillId="0" borderId="0" xfId="0" applyNumberFormat="1" applyFont="1"/>
    <xf numFmtId="3" fontId="9" fillId="0" borderId="0" xfId="0" applyNumberFormat="1" applyFont="1" applyAlignment="1">
      <alignment horizontal="right" vertical="top"/>
    </xf>
    <xf numFmtId="0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/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64" fontId="1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right" vertical="center"/>
    </xf>
    <xf numFmtId="0" fontId="1" fillId="0" borderId="0" xfId="0" applyFont="1" applyFill="1"/>
    <xf numFmtId="164" fontId="1" fillId="0" borderId="0" xfId="0" applyNumberFormat="1" applyFont="1" applyFill="1"/>
    <xf numFmtId="164" fontId="2" fillId="0" borderId="1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164" fontId="1" fillId="0" borderId="19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164" fontId="2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53"/>
  <sheetViews>
    <sheetView tabSelected="1" zoomScaleNormal="100" workbookViewId="0">
      <selection activeCell="A5" sqref="A5:G5"/>
    </sheetView>
  </sheetViews>
  <sheetFormatPr defaultRowHeight="13.2" x14ac:dyDescent="0.25"/>
  <cols>
    <col min="1" max="1" width="8.6640625" customWidth="1"/>
    <col min="2" max="2" width="50.44140625" customWidth="1"/>
    <col min="3" max="4" width="18.33203125" customWidth="1"/>
    <col min="5" max="6" width="14.6640625" customWidth="1"/>
    <col min="7" max="7" width="13.6640625" customWidth="1"/>
    <col min="8" max="8" width="12.5546875" customWidth="1"/>
    <col min="9" max="9" width="26.88671875" bestFit="1" customWidth="1"/>
  </cols>
  <sheetData>
    <row r="5" spans="1:9" ht="19.95" customHeight="1" x14ac:dyDescent="0.25">
      <c r="A5" s="89" t="s">
        <v>18</v>
      </c>
      <c r="B5" s="89"/>
      <c r="C5" s="89"/>
      <c r="D5" s="89"/>
      <c r="E5" s="89"/>
      <c r="F5" s="89"/>
      <c r="G5" s="89"/>
    </row>
    <row r="9" spans="1:9" s="5" customFormat="1" ht="19.95" customHeight="1" x14ac:dyDescent="0.35">
      <c r="A9" s="19" t="s">
        <v>14</v>
      </c>
      <c r="B9" s="10"/>
      <c r="C9" s="19"/>
      <c r="D9" s="19"/>
      <c r="E9" s="10"/>
      <c r="F9" s="18"/>
      <c r="G9" s="18"/>
    </row>
    <row r="10" spans="1:9" s="5" customFormat="1" ht="8.4" customHeight="1" x14ac:dyDescent="0.35">
      <c r="A10" s="19"/>
      <c r="B10" s="10"/>
      <c r="C10" s="19"/>
      <c r="D10" s="19"/>
      <c r="E10" s="10"/>
      <c r="F10" s="18"/>
      <c r="G10" s="18"/>
    </row>
    <row r="11" spans="1:9" s="5" customFormat="1" ht="17.55" customHeight="1" x14ac:dyDescent="0.3">
      <c r="A11" s="20" t="s">
        <v>13</v>
      </c>
      <c r="B11" s="21"/>
      <c r="C11" s="29"/>
      <c r="D11" s="29"/>
      <c r="E11" s="30"/>
      <c r="F11" s="30"/>
      <c r="G11" s="30"/>
    </row>
    <row r="12" spans="1:9" s="5" customFormat="1" ht="16.2" thickBot="1" x14ac:dyDescent="0.35">
      <c r="A12" s="20"/>
      <c r="B12" s="21"/>
      <c r="C12" s="20"/>
      <c r="D12" s="20"/>
      <c r="E12" s="22"/>
      <c r="F12" s="22"/>
      <c r="G12" s="18"/>
    </row>
    <row r="13" spans="1:9" s="5" customFormat="1" ht="15" customHeight="1" x14ac:dyDescent="0.3">
      <c r="A13" s="83" t="s">
        <v>15</v>
      </c>
      <c r="B13" s="84"/>
      <c r="C13" s="67">
        <v>60000000</v>
      </c>
      <c r="D13" s="33"/>
      <c r="E13" s="50"/>
      <c r="F13" s="50"/>
      <c r="G13" s="50"/>
      <c r="H13" s="50"/>
      <c r="I13" s="50"/>
    </row>
    <row r="14" spans="1:9" s="5" customFormat="1" ht="45" customHeight="1" x14ac:dyDescent="0.3">
      <c r="A14" s="85" t="s">
        <v>17</v>
      </c>
      <c r="B14" s="86"/>
      <c r="C14" s="70">
        <v>11398570</v>
      </c>
      <c r="D14" s="33"/>
      <c r="E14" s="51"/>
      <c r="F14" s="51"/>
      <c r="G14" s="51"/>
      <c r="H14" s="51"/>
      <c r="I14" s="74"/>
    </row>
    <row r="15" spans="1:9" s="5" customFormat="1" ht="15" customHeight="1" thickBot="1" x14ac:dyDescent="0.35">
      <c r="A15" s="87" t="s">
        <v>16</v>
      </c>
      <c r="B15" s="88"/>
      <c r="C15" s="73">
        <f>C13-C14</f>
        <v>48601430</v>
      </c>
      <c r="D15" s="33"/>
    </row>
    <row r="16" spans="1:9" s="5" customFormat="1" ht="15" thickBot="1" x14ac:dyDescent="0.35">
      <c r="A16" s="10"/>
      <c r="B16" s="10"/>
      <c r="C16" s="31"/>
      <c r="D16" s="31"/>
      <c r="E16" s="18"/>
      <c r="F16" s="18"/>
    </row>
    <row r="17" spans="1:9" s="5" customFormat="1" ht="15" customHeight="1" x14ac:dyDescent="0.3">
      <c r="A17" s="36" t="s">
        <v>49</v>
      </c>
      <c r="B17" s="32"/>
      <c r="C17" s="65">
        <v>24</v>
      </c>
      <c r="D17" s="66" t="s">
        <v>0</v>
      </c>
      <c r="E17" s="66"/>
      <c r="F17" s="67">
        <f>F18+D50+D51+D52+D53</f>
        <v>3975000</v>
      </c>
    </row>
    <row r="18" spans="1:9" s="5" customFormat="1" ht="15" customHeight="1" x14ac:dyDescent="0.3">
      <c r="A18" s="37" t="s">
        <v>50</v>
      </c>
      <c r="B18" s="34"/>
      <c r="C18" s="68">
        <v>20</v>
      </c>
      <c r="D18" s="69" t="s">
        <v>0</v>
      </c>
      <c r="E18" s="69"/>
      <c r="F18" s="70">
        <f>E45</f>
        <v>3045000</v>
      </c>
    </row>
    <row r="19" spans="1:9" s="5" customFormat="1" ht="15" customHeight="1" thickBot="1" x14ac:dyDescent="0.35">
      <c r="A19" s="38" t="s">
        <v>51</v>
      </c>
      <c r="B19" s="35"/>
      <c r="C19" s="71">
        <v>20</v>
      </c>
      <c r="D19" s="72" t="s">
        <v>1</v>
      </c>
      <c r="E19" s="72"/>
      <c r="F19" s="73">
        <f>F45</f>
        <v>3045000</v>
      </c>
    </row>
    <row r="20" spans="1:9" s="5" customFormat="1" ht="14.4" x14ac:dyDescent="0.3">
      <c r="A20" s="10"/>
      <c r="B20" s="10"/>
      <c r="C20" s="10"/>
      <c r="D20" s="10"/>
      <c r="E20" s="11"/>
      <c r="F20" s="11"/>
      <c r="G20" s="10"/>
    </row>
    <row r="21" spans="1:9" s="5" customFormat="1" ht="14.4" x14ac:dyDescent="0.3">
      <c r="A21" s="10"/>
      <c r="B21" s="10"/>
      <c r="C21" s="10"/>
      <c r="D21" s="10"/>
      <c r="E21" s="11"/>
      <c r="F21" s="11"/>
      <c r="G21" s="10"/>
    </row>
    <row r="22" spans="1:9" s="1" customFormat="1" ht="15" thickBot="1" x14ac:dyDescent="0.35">
      <c r="H22" s="5"/>
      <c r="I22" s="5"/>
    </row>
    <row r="23" spans="1:9" s="1" customFormat="1" ht="15" thickBot="1" x14ac:dyDescent="0.35">
      <c r="A23" s="6" t="s">
        <v>2</v>
      </c>
      <c r="B23" s="4"/>
    </row>
    <row r="24" spans="1:9" s="2" customFormat="1" ht="43.8" thickBot="1" x14ac:dyDescent="0.3">
      <c r="A24" s="7" t="s">
        <v>10</v>
      </c>
      <c r="B24" s="8" t="s">
        <v>3</v>
      </c>
      <c r="C24" s="8" t="s">
        <v>9</v>
      </c>
      <c r="D24" s="8" t="s">
        <v>11</v>
      </c>
      <c r="E24" s="8" t="s">
        <v>4</v>
      </c>
      <c r="F24" s="8" t="s">
        <v>1</v>
      </c>
      <c r="G24" s="9" t="s">
        <v>12</v>
      </c>
    </row>
    <row r="25" spans="1:9" s="3" customFormat="1" ht="14.4" x14ac:dyDescent="0.25">
      <c r="A25" s="39" t="s">
        <v>20</v>
      </c>
      <c r="B25" s="62" t="s">
        <v>31</v>
      </c>
      <c r="C25" s="40" t="s">
        <v>32</v>
      </c>
      <c r="D25" s="44">
        <v>50</v>
      </c>
      <c r="E25" s="45">
        <v>150000</v>
      </c>
      <c r="F25" s="45">
        <v>150000</v>
      </c>
      <c r="G25" s="55">
        <v>3000</v>
      </c>
      <c r="H25" s="24"/>
      <c r="I25" s="27"/>
    </row>
    <row r="26" spans="1:9" s="3" customFormat="1" ht="14.4" x14ac:dyDescent="0.25">
      <c r="A26" s="41" t="s">
        <v>22</v>
      </c>
      <c r="B26" s="63" t="s">
        <v>33</v>
      </c>
      <c r="C26" s="12" t="s">
        <v>34</v>
      </c>
      <c r="D26" s="25">
        <v>80</v>
      </c>
      <c r="E26" s="13">
        <v>400000</v>
      </c>
      <c r="F26" s="13">
        <v>400000</v>
      </c>
      <c r="G26" s="56">
        <v>5000</v>
      </c>
      <c r="H26" s="24"/>
      <c r="I26" s="27"/>
    </row>
    <row r="27" spans="1:9" s="3" customFormat="1" ht="14.4" x14ac:dyDescent="0.25">
      <c r="A27" s="41" t="s">
        <v>23</v>
      </c>
      <c r="B27" s="63" t="s">
        <v>35</v>
      </c>
      <c r="C27" s="12" t="s">
        <v>36</v>
      </c>
      <c r="D27" s="25">
        <v>10</v>
      </c>
      <c r="E27" s="13">
        <v>50000</v>
      </c>
      <c r="F27" s="13">
        <v>50000</v>
      </c>
      <c r="G27" s="56">
        <v>5000</v>
      </c>
      <c r="H27" s="24"/>
      <c r="I27" s="27"/>
    </row>
    <row r="28" spans="1:9" s="3" customFormat="1" ht="14.4" x14ac:dyDescent="0.25">
      <c r="A28" s="41" t="s">
        <v>24</v>
      </c>
      <c r="B28" s="63" t="s">
        <v>39</v>
      </c>
      <c r="C28" s="12" t="s">
        <v>40</v>
      </c>
      <c r="D28" s="25">
        <v>8</v>
      </c>
      <c r="E28" s="13">
        <v>40000</v>
      </c>
      <c r="F28" s="13">
        <v>40000</v>
      </c>
      <c r="G28" s="56">
        <v>5000</v>
      </c>
      <c r="H28" s="24"/>
      <c r="I28" s="27"/>
    </row>
    <row r="29" spans="1:9" s="3" customFormat="1" ht="14.4" x14ac:dyDescent="0.25">
      <c r="A29" s="41" t="s">
        <v>25</v>
      </c>
      <c r="B29" s="63" t="s">
        <v>41</v>
      </c>
      <c r="C29" s="12" t="s">
        <v>42</v>
      </c>
      <c r="D29" s="25">
        <v>12</v>
      </c>
      <c r="E29" s="13">
        <v>60000</v>
      </c>
      <c r="F29" s="13">
        <v>60000</v>
      </c>
      <c r="G29" s="56">
        <v>5000</v>
      </c>
      <c r="H29" s="24"/>
      <c r="I29" s="27"/>
    </row>
    <row r="30" spans="1:9" s="3" customFormat="1" ht="14.4" x14ac:dyDescent="0.25">
      <c r="A30" s="41" t="s">
        <v>26</v>
      </c>
      <c r="B30" s="63" t="s">
        <v>43</v>
      </c>
      <c r="C30" s="12" t="s">
        <v>44</v>
      </c>
      <c r="D30" s="25">
        <v>105</v>
      </c>
      <c r="E30" s="13">
        <v>105000</v>
      </c>
      <c r="F30" s="13">
        <v>105000</v>
      </c>
      <c r="G30" s="56">
        <v>1000</v>
      </c>
      <c r="H30" s="24"/>
      <c r="I30" s="27"/>
    </row>
    <row r="31" spans="1:9" s="3" customFormat="1" ht="14.4" x14ac:dyDescent="0.25">
      <c r="A31" s="41" t="s">
        <v>27</v>
      </c>
      <c r="B31" s="63" t="s">
        <v>45</v>
      </c>
      <c r="C31" s="12" t="s">
        <v>46</v>
      </c>
      <c r="D31" s="25">
        <v>180</v>
      </c>
      <c r="E31" s="13">
        <v>117000</v>
      </c>
      <c r="F31" s="13">
        <v>117000</v>
      </c>
      <c r="G31" s="56">
        <v>650</v>
      </c>
      <c r="H31" s="24"/>
      <c r="I31" s="27"/>
    </row>
    <row r="32" spans="1:9" s="3" customFormat="1" ht="14.4" x14ac:dyDescent="0.25">
      <c r="A32" s="41" t="s">
        <v>28</v>
      </c>
      <c r="B32" s="63" t="s">
        <v>47</v>
      </c>
      <c r="C32" s="12" t="s">
        <v>48</v>
      </c>
      <c r="D32" s="25">
        <v>20</v>
      </c>
      <c r="E32" s="13">
        <v>100000</v>
      </c>
      <c r="F32" s="13">
        <v>100000</v>
      </c>
      <c r="G32" s="56">
        <v>5000</v>
      </c>
      <c r="H32" s="24"/>
      <c r="I32" s="27"/>
    </row>
    <row r="33" spans="1:9" s="3" customFormat="1" ht="14.4" x14ac:dyDescent="0.25">
      <c r="A33" s="41" t="s">
        <v>29</v>
      </c>
      <c r="B33" s="63" t="s">
        <v>52</v>
      </c>
      <c r="C33" s="12" t="s">
        <v>53</v>
      </c>
      <c r="D33" s="25">
        <v>90</v>
      </c>
      <c r="E33" s="13">
        <v>135000</v>
      </c>
      <c r="F33" s="13">
        <v>135000</v>
      </c>
      <c r="G33" s="56">
        <v>1500</v>
      </c>
      <c r="H33" s="24"/>
      <c r="I33" s="27"/>
    </row>
    <row r="34" spans="1:9" s="3" customFormat="1" ht="14.4" x14ac:dyDescent="0.25">
      <c r="A34" s="41" t="s">
        <v>30</v>
      </c>
      <c r="B34" s="63" t="s">
        <v>54</v>
      </c>
      <c r="C34" s="12" t="s">
        <v>55</v>
      </c>
      <c r="D34" s="25">
        <v>240</v>
      </c>
      <c r="E34" s="13">
        <v>840000</v>
      </c>
      <c r="F34" s="13">
        <v>840000</v>
      </c>
      <c r="G34" s="56">
        <v>3500</v>
      </c>
      <c r="H34" s="24"/>
      <c r="I34" s="27"/>
    </row>
    <row r="35" spans="1:9" s="3" customFormat="1" ht="14.4" x14ac:dyDescent="0.25">
      <c r="A35" s="41" t="s">
        <v>37</v>
      </c>
      <c r="B35" s="63" t="s">
        <v>57</v>
      </c>
      <c r="C35" s="12" t="s">
        <v>56</v>
      </c>
      <c r="D35" s="25">
        <v>48</v>
      </c>
      <c r="E35" s="13">
        <v>240000</v>
      </c>
      <c r="F35" s="13">
        <v>240000</v>
      </c>
      <c r="G35" s="56">
        <v>5000</v>
      </c>
      <c r="H35" s="24"/>
      <c r="I35" s="27"/>
    </row>
    <row r="36" spans="1:9" s="3" customFormat="1" ht="14.4" x14ac:dyDescent="0.25">
      <c r="A36" s="41" t="s">
        <v>38</v>
      </c>
      <c r="B36" s="63" t="s">
        <v>62</v>
      </c>
      <c r="C36" s="12" t="s">
        <v>63</v>
      </c>
      <c r="D36" s="25">
        <v>49</v>
      </c>
      <c r="E36" s="13">
        <v>49000</v>
      </c>
      <c r="F36" s="13">
        <v>49000</v>
      </c>
      <c r="G36" s="56">
        <v>1000</v>
      </c>
      <c r="H36" s="24"/>
      <c r="I36" s="27"/>
    </row>
    <row r="37" spans="1:9" s="3" customFormat="1" ht="14.4" x14ac:dyDescent="0.25">
      <c r="A37" s="41" t="s">
        <v>58</v>
      </c>
      <c r="B37" s="64" t="s">
        <v>64</v>
      </c>
      <c r="C37" s="58" t="s">
        <v>65</v>
      </c>
      <c r="D37" s="59">
        <v>200</v>
      </c>
      <c r="E37" s="60">
        <v>360000</v>
      </c>
      <c r="F37" s="60">
        <v>360000</v>
      </c>
      <c r="G37" s="61">
        <v>1800</v>
      </c>
      <c r="H37" s="24"/>
      <c r="I37" s="27"/>
    </row>
    <row r="38" spans="1:9" s="3" customFormat="1" ht="14.4" x14ac:dyDescent="0.25">
      <c r="A38" s="41" t="s">
        <v>59</v>
      </c>
      <c r="B38" s="64" t="s">
        <v>69</v>
      </c>
      <c r="C38" s="58" t="s">
        <v>70</v>
      </c>
      <c r="D38" s="59">
        <v>20</v>
      </c>
      <c r="E38" s="60">
        <v>96000</v>
      </c>
      <c r="F38" s="60">
        <v>96000</v>
      </c>
      <c r="G38" s="61">
        <v>4800</v>
      </c>
      <c r="H38" s="24"/>
      <c r="I38" s="27"/>
    </row>
    <row r="39" spans="1:9" s="3" customFormat="1" ht="14.4" x14ac:dyDescent="0.25">
      <c r="A39" s="41" t="s">
        <v>60</v>
      </c>
      <c r="B39" s="64" t="s">
        <v>71</v>
      </c>
      <c r="C39" s="58" t="s">
        <v>72</v>
      </c>
      <c r="D39" s="59">
        <v>6</v>
      </c>
      <c r="E39" s="60">
        <v>9000</v>
      </c>
      <c r="F39" s="60">
        <v>9000</v>
      </c>
      <c r="G39" s="61">
        <v>1500</v>
      </c>
      <c r="H39" s="24"/>
      <c r="I39" s="27"/>
    </row>
    <row r="40" spans="1:9" s="3" customFormat="1" ht="14.4" x14ac:dyDescent="0.25">
      <c r="A40" s="41" t="s">
        <v>61</v>
      </c>
      <c r="B40" s="64" t="s">
        <v>73</v>
      </c>
      <c r="C40" s="58" t="s">
        <v>74</v>
      </c>
      <c r="D40" s="59">
        <v>10</v>
      </c>
      <c r="E40" s="60">
        <v>50000</v>
      </c>
      <c r="F40" s="60">
        <v>50000</v>
      </c>
      <c r="G40" s="61">
        <v>5000</v>
      </c>
      <c r="H40" s="24"/>
      <c r="I40" s="27"/>
    </row>
    <row r="41" spans="1:9" s="3" customFormat="1" ht="14.4" x14ac:dyDescent="0.25">
      <c r="A41" s="41" t="s">
        <v>67</v>
      </c>
      <c r="B41" s="64" t="s">
        <v>77</v>
      </c>
      <c r="C41" s="58" t="s">
        <v>78</v>
      </c>
      <c r="D41" s="59">
        <v>12</v>
      </c>
      <c r="E41" s="60">
        <v>54000</v>
      </c>
      <c r="F41" s="60">
        <v>54000</v>
      </c>
      <c r="G41" s="61">
        <v>4500</v>
      </c>
      <c r="H41" s="24"/>
      <c r="I41" s="27"/>
    </row>
    <row r="42" spans="1:9" s="3" customFormat="1" ht="14.4" x14ac:dyDescent="0.25">
      <c r="A42" s="41" t="s">
        <v>81</v>
      </c>
      <c r="B42" s="63" t="s">
        <v>75</v>
      </c>
      <c r="C42" s="12" t="s">
        <v>76</v>
      </c>
      <c r="D42" s="59">
        <v>50</v>
      </c>
      <c r="E42" s="60">
        <v>100000</v>
      </c>
      <c r="F42" s="60">
        <v>100000</v>
      </c>
      <c r="G42" s="61">
        <v>2000</v>
      </c>
      <c r="H42" s="24"/>
      <c r="I42" s="27"/>
    </row>
    <row r="43" spans="1:9" s="3" customFormat="1" ht="14.4" x14ac:dyDescent="0.25">
      <c r="A43" s="41" t="s">
        <v>82</v>
      </c>
      <c r="B43" s="64" t="s">
        <v>84</v>
      </c>
      <c r="C43" s="58" t="s">
        <v>85</v>
      </c>
      <c r="D43" s="59">
        <v>10</v>
      </c>
      <c r="E43" s="60">
        <v>20000</v>
      </c>
      <c r="F43" s="60">
        <v>20000</v>
      </c>
      <c r="G43" s="61">
        <v>2000</v>
      </c>
      <c r="H43" s="24"/>
      <c r="I43" s="27"/>
    </row>
    <row r="44" spans="1:9" s="3" customFormat="1" ht="15" thickBot="1" x14ac:dyDescent="0.3">
      <c r="A44" s="42" t="s">
        <v>83</v>
      </c>
      <c r="B44" s="46" t="s">
        <v>79</v>
      </c>
      <c r="C44" s="47" t="s">
        <v>80</v>
      </c>
      <c r="D44" s="48">
        <v>28</v>
      </c>
      <c r="E44" s="49">
        <v>70000</v>
      </c>
      <c r="F44" s="49">
        <v>70000</v>
      </c>
      <c r="G44" s="57">
        <v>2500</v>
      </c>
      <c r="H44" s="24"/>
      <c r="I44" s="27"/>
    </row>
    <row r="45" spans="1:9" s="1" customFormat="1" ht="14.4" x14ac:dyDescent="0.3">
      <c r="A45" s="14"/>
      <c r="B45" s="14" t="s">
        <v>7</v>
      </c>
      <c r="C45" s="14"/>
      <c r="D45" s="26">
        <f>SUM(D25:D44)</f>
        <v>1228</v>
      </c>
      <c r="E45" s="15">
        <f>SUM(E25:E44)</f>
        <v>3045000</v>
      </c>
      <c r="F45" s="16">
        <f>SUM(F25:F44)</f>
        <v>3045000</v>
      </c>
      <c r="G45" s="17"/>
      <c r="H45" s="23"/>
      <c r="I45" s="28"/>
    </row>
    <row r="46" spans="1:9" s="1" customFormat="1" ht="14.4" x14ac:dyDescent="0.3">
      <c r="A46" s="14"/>
      <c r="B46" s="14"/>
      <c r="C46" s="14"/>
      <c r="D46" s="26"/>
      <c r="E46" s="15"/>
      <c r="F46" s="16"/>
      <c r="G46" s="17"/>
      <c r="H46" s="23"/>
      <c r="I46" s="28"/>
    </row>
    <row r="47" spans="1:9" s="1" customFormat="1" ht="15" customHeight="1" thickBot="1" x14ac:dyDescent="0.35"/>
    <row r="48" spans="1:9" ht="15" thickBot="1" x14ac:dyDescent="0.35">
      <c r="A48" s="90" t="s">
        <v>5</v>
      </c>
      <c r="B48" s="91"/>
      <c r="C48" s="1"/>
      <c r="D48" s="1"/>
      <c r="E48" s="1"/>
      <c r="F48" s="1"/>
      <c r="G48" s="1"/>
      <c r="H48" s="1"/>
      <c r="I48" s="1"/>
    </row>
    <row r="49" spans="1:6" ht="29.4" thickBot="1" x14ac:dyDescent="0.3">
      <c r="A49" s="7" t="s">
        <v>10</v>
      </c>
      <c r="B49" s="8" t="s">
        <v>3</v>
      </c>
      <c r="C49" s="8" t="s">
        <v>9</v>
      </c>
      <c r="D49" s="8" t="s">
        <v>4</v>
      </c>
      <c r="E49" s="77" t="s">
        <v>8</v>
      </c>
      <c r="F49" s="78"/>
    </row>
    <row r="50" spans="1:6" ht="14.4" customHeight="1" x14ac:dyDescent="0.25">
      <c r="A50" s="39" t="s">
        <v>19</v>
      </c>
      <c r="B50" s="62" t="s">
        <v>31</v>
      </c>
      <c r="C50" s="40" t="s">
        <v>32</v>
      </c>
      <c r="D50" s="52">
        <v>150000</v>
      </c>
      <c r="E50" s="79" t="s">
        <v>6</v>
      </c>
      <c r="F50" s="80"/>
    </row>
    <row r="51" spans="1:6" ht="14.4" customHeight="1" x14ac:dyDescent="0.25">
      <c r="A51" s="41" t="s">
        <v>21</v>
      </c>
      <c r="B51" s="63" t="s">
        <v>33</v>
      </c>
      <c r="C51" s="12" t="s">
        <v>34</v>
      </c>
      <c r="D51" s="53">
        <v>650000</v>
      </c>
      <c r="E51" s="81" t="s">
        <v>6</v>
      </c>
      <c r="F51" s="82"/>
    </row>
    <row r="52" spans="1:6" ht="14.4" customHeight="1" x14ac:dyDescent="0.25">
      <c r="A52" s="41" t="s">
        <v>66</v>
      </c>
      <c r="B52" s="63" t="s">
        <v>75</v>
      </c>
      <c r="C52" s="12" t="s">
        <v>76</v>
      </c>
      <c r="D52" s="53">
        <v>60000</v>
      </c>
      <c r="E52" s="81" t="s">
        <v>6</v>
      </c>
      <c r="F52" s="82"/>
    </row>
    <row r="53" spans="1:6" ht="14.4" customHeight="1" thickBot="1" x14ac:dyDescent="0.3">
      <c r="A53" s="42" t="s">
        <v>68</v>
      </c>
      <c r="B53" s="46" t="s">
        <v>79</v>
      </c>
      <c r="C53" s="43" t="s">
        <v>80</v>
      </c>
      <c r="D53" s="54">
        <v>70000</v>
      </c>
      <c r="E53" s="75" t="s">
        <v>6</v>
      </c>
      <c r="F53" s="76"/>
    </row>
  </sheetData>
  <mergeCells count="10">
    <mergeCell ref="A13:B13"/>
    <mergeCell ref="A14:B14"/>
    <mergeCell ref="A15:B15"/>
    <mergeCell ref="A5:G5"/>
    <mergeCell ref="A48:B48"/>
    <mergeCell ref="E53:F53"/>
    <mergeCell ref="E49:F49"/>
    <mergeCell ref="E50:F50"/>
    <mergeCell ref="E51:F51"/>
    <mergeCell ref="E52:F52"/>
  </mergeCells>
  <phoneticPr fontId="4" type="noConversion"/>
  <pageMargins left="0.98425196850393704" right="0.98425196850393704" top="0.98425196850393704" bottom="0.98425196850393704" header="0.51181102362204722" footer="0.51181102362204722"/>
  <pageSetup paperSize="8" scale="91" orientation="portrait" r:id="rId1"/>
  <headerFooter alignWithMargins="0">
    <oddHeader>&amp;RPříloha č. 1 návrhu č. 317/ZK/22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Období 24.5.22-21.8.22</vt:lpstr>
      <vt:lpstr>'Období 24.5.22-21.8.22'!Oblast_tisku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2022-08-22T07:14:39Z</cp:lastPrinted>
  <dcterms:created xsi:type="dcterms:W3CDTF">2006-03-26T18:14:00Z</dcterms:created>
  <dcterms:modified xsi:type="dcterms:W3CDTF">2022-08-23T06:52:37Z</dcterms:modified>
</cp:coreProperties>
</file>