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ov\DP na podporu narozených dětí z JčK\19_5_22_ZK\"/>
    </mc:Choice>
  </mc:AlternateContent>
  <xr:revisionPtr revIDLastSave="0" documentId="8_{CCA1AED9-A3D2-4295-9FF3-D1934ED03C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dobí 29.3.22-25.4.22" sheetId="1" r:id="rId1"/>
  </sheets>
  <definedNames>
    <definedName name="_xlnm.Print_Area" localSheetId="0">'Období 29.3.22-25.4.22'!$A$4:$G$41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C13" i="1"/>
  <c r="D34" i="1"/>
  <c r="E34" i="1"/>
  <c r="F34" i="1"/>
</calcChain>
</file>

<file path=xl/sharedStrings.xml><?xml version="1.0" encoding="utf-8"?>
<sst xmlns="http://schemas.openxmlformats.org/spreadsheetml/2006/main" count="75" uniqueCount="61">
  <si>
    <t>Celkové požadované prostředky</t>
  </si>
  <si>
    <t>Navrhované prostředky</t>
  </si>
  <si>
    <t>ŽADATELÉ:</t>
  </si>
  <si>
    <t>Žadatel</t>
  </si>
  <si>
    <t>Požadované prostředky</t>
  </si>
  <si>
    <t>STORNOVANÉ:</t>
  </si>
  <si>
    <t>duplicitní podání / stornována</t>
  </si>
  <si>
    <t>Celkem</t>
  </si>
  <si>
    <t>Poznámka</t>
  </si>
  <si>
    <t>IČO</t>
  </si>
  <si>
    <t>Poř. číslo žádosti</t>
  </si>
  <si>
    <t>Předpokládaný počet obdarovaných dětí</t>
  </si>
  <si>
    <t>Předpokládaný podíl kraje na 1 dítě</t>
  </si>
  <si>
    <t>Tabulka žadatelů – DP na podporu narozených dětí za období 29. 3. 2022 až 25. 4. 2022</t>
  </si>
  <si>
    <t>Opatření č. 1: Příspěvek obcím na podporu narozených dětí s trvalým bydlištěm na území Jihočeského kraje</t>
  </si>
  <si>
    <t xml:space="preserve">Název dotačního programu: DP na podporu narozených dětí z Jihočeského kraje </t>
  </si>
  <si>
    <t>Schválená alokace ZK pro dotační program</t>
  </si>
  <si>
    <t>Zůstatek alokace pro dotační program</t>
  </si>
  <si>
    <t>Počet přijatých žádostí za období 29.3.2022 - 25.4.2022</t>
  </si>
  <si>
    <t>Počet hodnocených žádostí z období 29.3.2022 - 25.4.2022</t>
  </si>
  <si>
    <t>Počet žádostí navržených ke schválení z období 29.3.2022 - 25.4.2022</t>
  </si>
  <si>
    <t>23.</t>
  </si>
  <si>
    <t>Obec Litvínovice</t>
  </si>
  <si>
    <t>24.</t>
  </si>
  <si>
    <t>Město Sezimovo Ústí</t>
  </si>
  <si>
    <t>26.</t>
  </si>
  <si>
    <t>Obec Čížová</t>
  </si>
  <si>
    <t>27.</t>
  </si>
  <si>
    <t>Obec Dřešín</t>
  </si>
  <si>
    <t>28.</t>
  </si>
  <si>
    <t>Město Dačice</t>
  </si>
  <si>
    <t>29.</t>
  </si>
  <si>
    <t>Město Nová Bystřice</t>
  </si>
  <si>
    <t>30.</t>
  </si>
  <si>
    <t>Město Kaplice</t>
  </si>
  <si>
    <t>32.</t>
  </si>
  <si>
    <t>Město Vimperk</t>
  </si>
  <si>
    <t>33.</t>
  </si>
  <si>
    <t>Obec Dírná</t>
  </si>
  <si>
    <t>34.</t>
  </si>
  <si>
    <t>Obec Vacov</t>
  </si>
  <si>
    <t>35.</t>
  </si>
  <si>
    <t>Městys Křemže</t>
  </si>
  <si>
    <t>37.</t>
  </si>
  <si>
    <t>Obec Drhovle</t>
  </si>
  <si>
    <t>25.</t>
  </si>
  <si>
    <t>00245941</t>
  </si>
  <si>
    <t>31.</t>
  </si>
  <si>
    <t>00245950</t>
  </si>
  <si>
    <t>36.</t>
  </si>
  <si>
    <t>00249645</t>
  </si>
  <si>
    <t>Doposud schválené prostředky ZK pro konkrétní žadatele 
(pořadová čísla žádostí 1 - 22)</t>
  </si>
  <si>
    <t>00245194</t>
  </si>
  <si>
    <t>00252859</t>
  </si>
  <si>
    <t>00249602</t>
  </si>
  <si>
    <t>00251160</t>
  </si>
  <si>
    <t>00246476</t>
  </si>
  <si>
    <t>00247138</t>
  </si>
  <si>
    <t>00250805</t>
  </si>
  <si>
    <t>00252166</t>
  </si>
  <si>
    <t>00250783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</si>
</sst>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2" fillId="0" borderId="0" xfId="0" applyNumberFormat="1" applyFont="1"/>
    <xf numFmtId="3" fontId="9" fillId="0" borderId="0" xfId="0" applyNumberFormat="1" applyFont="1" applyAlignment="1">
      <alignment horizontal="righ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/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1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40"/>
  <sheetViews>
    <sheetView tabSelected="1" zoomScaleNormal="100" workbookViewId="0">
      <selection activeCell="H13" sqref="H13"/>
    </sheetView>
  </sheetViews>
  <sheetFormatPr defaultRowHeight="13.2" x14ac:dyDescent="0.25"/>
  <cols>
    <col min="1" max="1" width="8.6640625" customWidth="1"/>
    <col min="2" max="2" width="50.44140625" customWidth="1"/>
    <col min="3" max="4" width="18.33203125" customWidth="1"/>
    <col min="5" max="6" width="14.6640625" customWidth="1"/>
    <col min="7" max="7" width="13.6640625" customWidth="1"/>
    <col min="8" max="8" width="12.5546875" customWidth="1"/>
    <col min="9" max="9" width="11.21875" bestFit="1" customWidth="1"/>
  </cols>
  <sheetData>
    <row r="4" spans="1:7" ht="16.8" x14ac:dyDescent="0.25">
      <c r="A4" s="65" t="s">
        <v>13</v>
      </c>
      <c r="B4" s="65"/>
      <c r="C4" s="65"/>
      <c r="D4" s="65"/>
      <c r="E4" s="65"/>
      <c r="F4" s="65"/>
      <c r="G4" s="65"/>
    </row>
    <row r="7" spans="1:7" s="5" customFormat="1" ht="18" x14ac:dyDescent="0.35">
      <c r="A7" s="26" t="s">
        <v>15</v>
      </c>
      <c r="B7" s="11"/>
      <c r="C7" s="26"/>
      <c r="D7" s="26"/>
      <c r="E7" s="11"/>
      <c r="F7" s="25"/>
      <c r="G7" s="25"/>
    </row>
    <row r="8" spans="1:7" s="5" customFormat="1" ht="8.4" customHeight="1" x14ac:dyDescent="0.35">
      <c r="A8" s="26"/>
      <c r="B8" s="11"/>
      <c r="C8" s="26"/>
      <c r="D8" s="26"/>
      <c r="E8" s="11"/>
      <c r="F8" s="25"/>
      <c r="G8" s="25"/>
    </row>
    <row r="9" spans="1:7" s="5" customFormat="1" ht="15.6" x14ac:dyDescent="0.3">
      <c r="A9" s="27" t="s">
        <v>14</v>
      </c>
      <c r="B9" s="28"/>
      <c r="C9" s="37"/>
      <c r="D9" s="37"/>
      <c r="E9" s="38"/>
      <c r="F9" s="38"/>
      <c r="G9" s="38"/>
    </row>
    <row r="10" spans="1:7" s="5" customFormat="1" ht="16.2" thickBot="1" x14ac:dyDescent="0.35">
      <c r="A10" s="27"/>
      <c r="B10" s="28"/>
      <c r="C10" s="27"/>
      <c r="D10" s="27"/>
      <c r="E10" s="29"/>
      <c r="F10" s="29"/>
      <c r="G10" s="25"/>
    </row>
    <row r="11" spans="1:7" s="5" customFormat="1" ht="14.4" x14ac:dyDescent="0.3">
      <c r="A11" s="59" t="s">
        <v>16</v>
      </c>
      <c r="B11" s="60"/>
      <c r="C11" s="42">
        <v>60000000</v>
      </c>
      <c r="D11" s="43"/>
    </row>
    <row r="12" spans="1:7" s="5" customFormat="1" ht="28.8" customHeight="1" x14ac:dyDescent="0.3">
      <c r="A12" s="61" t="s">
        <v>51</v>
      </c>
      <c r="B12" s="62"/>
      <c r="C12" s="45">
        <v>5391000</v>
      </c>
      <c r="D12" s="43"/>
      <c r="E12" s="46"/>
    </row>
    <row r="13" spans="1:7" s="5" customFormat="1" ht="15" thickBot="1" x14ac:dyDescent="0.35">
      <c r="A13" s="63" t="s">
        <v>17</v>
      </c>
      <c r="B13" s="64"/>
      <c r="C13" s="49">
        <f>C11-C12</f>
        <v>54609000</v>
      </c>
      <c r="D13" s="43"/>
    </row>
    <row r="14" spans="1:7" s="5" customFormat="1" ht="15" thickBot="1" x14ac:dyDescent="0.35">
      <c r="A14" s="11"/>
      <c r="B14" s="11"/>
      <c r="C14" s="39"/>
      <c r="D14" s="39"/>
      <c r="E14" s="25"/>
      <c r="F14" s="25"/>
    </row>
    <row r="15" spans="1:7" s="5" customFormat="1" ht="14.4" x14ac:dyDescent="0.3">
      <c r="A15" s="54" t="s">
        <v>18</v>
      </c>
      <c r="B15" s="40"/>
      <c r="C15" s="50">
        <v>15</v>
      </c>
      <c r="D15" s="41" t="s">
        <v>0</v>
      </c>
      <c r="E15" s="41"/>
      <c r="F15" s="42">
        <f>E34+D38+D39+D40</f>
        <v>3801570</v>
      </c>
    </row>
    <row r="16" spans="1:7" s="5" customFormat="1" ht="14.4" x14ac:dyDescent="0.3">
      <c r="A16" s="55" t="s">
        <v>19</v>
      </c>
      <c r="B16" s="44"/>
      <c r="C16" s="51">
        <v>12</v>
      </c>
      <c r="D16" s="10" t="s">
        <v>0</v>
      </c>
      <c r="E16" s="10"/>
      <c r="F16" s="45">
        <f>E34</f>
        <v>3336570</v>
      </c>
    </row>
    <row r="17" spans="1:9" s="5" customFormat="1" ht="15" thickBot="1" x14ac:dyDescent="0.35">
      <c r="A17" s="56" t="s">
        <v>20</v>
      </c>
      <c r="B17" s="47"/>
      <c r="C17" s="52">
        <v>12</v>
      </c>
      <c r="D17" s="48" t="s">
        <v>1</v>
      </c>
      <c r="E17" s="48"/>
      <c r="F17" s="49">
        <f>F34</f>
        <v>3336570</v>
      </c>
    </row>
    <row r="18" spans="1:9" s="5" customFormat="1" ht="14.4" x14ac:dyDescent="0.3">
      <c r="A18" s="11"/>
      <c r="B18" s="11"/>
      <c r="C18" s="11"/>
      <c r="D18" s="11"/>
      <c r="E18" s="12"/>
      <c r="F18" s="12"/>
      <c r="G18" s="11"/>
    </row>
    <row r="19" spans="1:9" s="1" customFormat="1" ht="15" thickBot="1" x14ac:dyDescent="0.35">
      <c r="H19" s="5"/>
      <c r="I19" s="5"/>
    </row>
    <row r="20" spans="1:9" s="1" customFormat="1" ht="15" thickBot="1" x14ac:dyDescent="0.35">
      <c r="A20" s="6" t="s">
        <v>2</v>
      </c>
      <c r="B20" s="4"/>
    </row>
    <row r="21" spans="1:9" s="2" customFormat="1" ht="43.8" thickBot="1" x14ac:dyDescent="0.3">
      <c r="A21" s="7" t="s">
        <v>10</v>
      </c>
      <c r="B21" s="8" t="s">
        <v>3</v>
      </c>
      <c r="C21" s="8" t="s">
        <v>9</v>
      </c>
      <c r="D21" s="8" t="s">
        <v>11</v>
      </c>
      <c r="E21" s="8" t="s">
        <v>4</v>
      </c>
      <c r="F21" s="8" t="s">
        <v>1</v>
      </c>
      <c r="G21" s="9" t="s">
        <v>12</v>
      </c>
    </row>
    <row r="22" spans="1:9" s="3" customFormat="1" ht="14.4" x14ac:dyDescent="0.25">
      <c r="A22" s="13" t="s">
        <v>21</v>
      </c>
      <c r="B22" s="14" t="s">
        <v>22</v>
      </c>
      <c r="C22" s="15" t="s">
        <v>52</v>
      </c>
      <c r="D22" s="32">
        <v>90</v>
      </c>
      <c r="E22" s="16">
        <v>90000</v>
      </c>
      <c r="F22" s="16">
        <v>90000</v>
      </c>
      <c r="G22" s="16">
        <v>1000</v>
      </c>
      <c r="H22" s="31"/>
      <c r="I22" s="35"/>
    </row>
    <row r="23" spans="1:9" s="3" customFormat="1" ht="14.4" x14ac:dyDescent="0.25">
      <c r="A23" s="13" t="s">
        <v>23</v>
      </c>
      <c r="B23" s="14" t="s">
        <v>24</v>
      </c>
      <c r="C23" s="15" t="s">
        <v>53</v>
      </c>
      <c r="D23" s="32">
        <v>195</v>
      </c>
      <c r="E23" s="16">
        <v>780000</v>
      </c>
      <c r="F23" s="16">
        <v>780000</v>
      </c>
      <c r="G23" s="16">
        <v>4000</v>
      </c>
      <c r="H23" s="31"/>
      <c r="I23" s="35"/>
    </row>
    <row r="24" spans="1:9" s="3" customFormat="1" ht="14.4" x14ac:dyDescent="0.25">
      <c r="A24" s="13" t="s">
        <v>25</v>
      </c>
      <c r="B24" s="14" t="s">
        <v>26</v>
      </c>
      <c r="C24" s="15" t="s">
        <v>54</v>
      </c>
      <c r="D24" s="32">
        <v>35</v>
      </c>
      <c r="E24" s="16">
        <v>105000</v>
      </c>
      <c r="F24" s="16">
        <v>105000</v>
      </c>
      <c r="G24" s="16">
        <v>3000</v>
      </c>
      <c r="H24" s="31"/>
      <c r="I24" s="35"/>
    </row>
    <row r="25" spans="1:9" s="3" customFormat="1" ht="14.4" x14ac:dyDescent="0.25">
      <c r="A25" s="13" t="s">
        <v>27</v>
      </c>
      <c r="B25" s="14" t="s">
        <v>28</v>
      </c>
      <c r="C25" s="15" t="s">
        <v>55</v>
      </c>
      <c r="D25" s="32">
        <v>15</v>
      </c>
      <c r="E25" s="16">
        <v>75000</v>
      </c>
      <c r="F25" s="16">
        <v>75000</v>
      </c>
      <c r="G25" s="16">
        <v>5000</v>
      </c>
      <c r="H25" s="31"/>
      <c r="I25" s="35"/>
    </row>
    <row r="26" spans="1:9" s="3" customFormat="1" ht="14.4" x14ac:dyDescent="0.25">
      <c r="A26" s="13" t="s">
        <v>29</v>
      </c>
      <c r="B26" s="14" t="s">
        <v>30</v>
      </c>
      <c r="C26" s="15" t="s">
        <v>56</v>
      </c>
      <c r="D26" s="32">
        <v>210</v>
      </c>
      <c r="E26" s="16">
        <v>168000</v>
      </c>
      <c r="F26" s="16">
        <v>168000</v>
      </c>
      <c r="G26" s="16">
        <v>800</v>
      </c>
      <c r="H26" s="31"/>
      <c r="I26" s="35"/>
    </row>
    <row r="27" spans="1:9" s="3" customFormat="1" ht="14.4" x14ac:dyDescent="0.25">
      <c r="A27" s="13" t="s">
        <v>31</v>
      </c>
      <c r="B27" s="14" t="s">
        <v>32</v>
      </c>
      <c r="C27" s="15" t="s">
        <v>57</v>
      </c>
      <c r="D27" s="32">
        <v>90</v>
      </c>
      <c r="E27" s="16">
        <v>78570</v>
      </c>
      <c r="F27" s="16">
        <v>78570</v>
      </c>
      <c r="G27" s="16">
        <v>873</v>
      </c>
      <c r="H27" s="31"/>
      <c r="I27" s="35"/>
    </row>
    <row r="28" spans="1:9" s="3" customFormat="1" ht="14.4" x14ac:dyDescent="0.25">
      <c r="A28" s="13" t="s">
        <v>33</v>
      </c>
      <c r="B28" s="14" t="s">
        <v>34</v>
      </c>
      <c r="C28" s="15" t="s">
        <v>46</v>
      </c>
      <c r="D28" s="32">
        <v>240</v>
      </c>
      <c r="E28" s="16">
        <v>1200000</v>
      </c>
      <c r="F28" s="16">
        <v>1200000</v>
      </c>
      <c r="G28" s="16">
        <v>5000</v>
      </c>
      <c r="H28" s="31"/>
      <c r="I28" s="35"/>
    </row>
    <row r="29" spans="1:9" s="3" customFormat="1" ht="14.4" x14ac:dyDescent="0.25">
      <c r="A29" s="13" t="s">
        <v>35</v>
      </c>
      <c r="B29" s="14" t="s">
        <v>36</v>
      </c>
      <c r="C29" s="15" t="s">
        <v>58</v>
      </c>
      <c r="D29" s="32">
        <v>255</v>
      </c>
      <c r="E29" s="16">
        <v>510000</v>
      </c>
      <c r="F29" s="16">
        <v>510000</v>
      </c>
      <c r="G29" s="16">
        <v>2000</v>
      </c>
      <c r="H29" s="31"/>
      <c r="I29" s="35"/>
    </row>
    <row r="30" spans="1:9" s="3" customFormat="1" ht="14.4" x14ac:dyDescent="0.25">
      <c r="A30" s="13" t="s">
        <v>37</v>
      </c>
      <c r="B30" s="14" t="s">
        <v>38</v>
      </c>
      <c r="C30" s="15" t="s">
        <v>59</v>
      </c>
      <c r="D30" s="32">
        <v>20</v>
      </c>
      <c r="E30" s="16">
        <v>100000</v>
      </c>
      <c r="F30" s="16">
        <v>100000</v>
      </c>
      <c r="G30" s="16">
        <v>5000</v>
      </c>
      <c r="H30" s="31"/>
      <c r="I30" s="35"/>
    </row>
    <row r="31" spans="1:9" s="3" customFormat="1" ht="14.4" x14ac:dyDescent="0.25">
      <c r="A31" s="13" t="s">
        <v>39</v>
      </c>
      <c r="B31" s="14" t="s">
        <v>40</v>
      </c>
      <c r="C31" s="15" t="s">
        <v>60</v>
      </c>
      <c r="D31" s="32">
        <v>40</v>
      </c>
      <c r="E31" s="16">
        <v>80000</v>
      </c>
      <c r="F31" s="16">
        <v>80000</v>
      </c>
      <c r="G31" s="16">
        <v>2000</v>
      </c>
      <c r="H31" s="31"/>
      <c r="I31" s="35"/>
    </row>
    <row r="32" spans="1:9" s="3" customFormat="1" ht="14.4" x14ac:dyDescent="0.25">
      <c r="A32" s="13" t="s">
        <v>41</v>
      </c>
      <c r="B32" s="14" t="s">
        <v>42</v>
      </c>
      <c r="C32" s="15" t="s">
        <v>48</v>
      </c>
      <c r="D32" s="32">
        <v>100</v>
      </c>
      <c r="E32" s="16">
        <v>50000</v>
      </c>
      <c r="F32" s="16">
        <v>50000</v>
      </c>
      <c r="G32" s="16">
        <v>500</v>
      </c>
      <c r="H32" s="31"/>
      <c r="I32" s="35"/>
    </row>
    <row r="33" spans="1:9" s="3" customFormat="1" ht="14.4" x14ac:dyDescent="0.25">
      <c r="A33" s="17" t="s">
        <v>43</v>
      </c>
      <c r="B33" s="18" t="s">
        <v>44</v>
      </c>
      <c r="C33" s="19" t="s">
        <v>50</v>
      </c>
      <c r="D33" s="33">
        <v>20</v>
      </c>
      <c r="E33" s="20">
        <v>100000</v>
      </c>
      <c r="F33" s="20">
        <v>100000</v>
      </c>
      <c r="G33" s="20">
        <v>5000</v>
      </c>
      <c r="H33" s="31"/>
      <c r="I33" s="35"/>
    </row>
    <row r="34" spans="1:9" s="1" customFormat="1" ht="14.4" x14ac:dyDescent="0.3">
      <c r="A34" s="21"/>
      <c r="B34" s="21" t="s">
        <v>7</v>
      </c>
      <c r="C34" s="21"/>
      <c r="D34" s="34">
        <f>SUM(D22:D33)</f>
        <v>1310</v>
      </c>
      <c r="E34" s="22">
        <f>SUM(E22:E33)</f>
        <v>3336570</v>
      </c>
      <c r="F34" s="23">
        <f>SUM(F22:F33)</f>
        <v>3336570</v>
      </c>
      <c r="G34" s="24"/>
      <c r="H34" s="30"/>
      <c r="I34" s="36"/>
    </row>
    <row r="35" spans="1:9" s="1" customFormat="1" ht="15" customHeight="1" thickBot="1" x14ac:dyDescent="0.35"/>
    <row r="36" spans="1:9" ht="15" thickBot="1" x14ac:dyDescent="0.35">
      <c r="A36" s="66" t="s">
        <v>5</v>
      </c>
      <c r="B36" s="67"/>
      <c r="C36" s="1"/>
      <c r="D36" s="1"/>
      <c r="E36" s="1"/>
      <c r="F36" s="1"/>
      <c r="G36" s="1"/>
      <c r="H36" s="1"/>
      <c r="I36" s="1"/>
    </row>
    <row r="37" spans="1:9" ht="29.4" thickBot="1" x14ac:dyDescent="0.3">
      <c r="A37" s="7" t="s">
        <v>10</v>
      </c>
      <c r="B37" s="8" t="s">
        <v>3</v>
      </c>
      <c r="C37" s="8" t="s">
        <v>9</v>
      </c>
      <c r="D37" s="8" t="s">
        <v>4</v>
      </c>
      <c r="E37" s="68" t="s">
        <v>8</v>
      </c>
      <c r="F37" s="69"/>
    </row>
    <row r="38" spans="1:9" ht="14.4" customHeight="1" x14ac:dyDescent="0.25">
      <c r="A38" s="13" t="s">
        <v>45</v>
      </c>
      <c r="B38" s="14" t="s">
        <v>34</v>
      </c>
      <c r="C38" s="15" t="s">
        <v>46</v>
      </c>
      <c r="D38" s="53">
        <v>400000</v>
      </c>
      <c r="E38" s="70" t="s">
        <v>6</v>
      </c>
      <c r="F38" s="71"/>
    </row>
    <row r="39" spans="1:9" ht="14.4" customHeight="1" x14ac:dyDescent="0.25">
      <c r="A39" s="13" t="s">
        <v>47</v>
      </c>
      <c r="B39" s="14" t="s">
        <v>42</v>
      </c>
      <c r="C39" s="15" t="s">
        <v>48</v>
      </c>
      <c r="D39" s="53">
        <v>50000</v>
      </c>
      <c r="E39" s="57" t="s">
        <v>6</v>
      </c>
      <c r="F39" s="58"/>
    </row>
    <row r="40" spans="1:9" ht="14.4" customHeight="1" x14ac:dyDescent="0.25">
      <c r="A40" s="13" t="s">
        <v>49</v>
      </c>
      <c r="B40" s="14" t="s">
        <v>44</v>
      </c>
      <c r="C40" s="15" t="s">
        <v>50</v>
      </c>
      <c r="D40" s="16">
        <v>15000</v>
      </c>
      <c r="E40" s="57" t="s">
        <v>6</v>
      </c>
      <c r="F40" s="58"/>
    </row>
  </sheetData>
  <mergeCells count="9">
    <mergeCell ref="E40:F40"/>
    <mergeCell ref="A11:B11"/>
    <mergeCell ref="A12:B12"/>
    <mergeCell ref="A13:B13"/>
    <mergeCell ref="A4:G4"/>
    <mergeCell ref="A36:B36"/>
    <mergeCell ref="E37:F37"/>
    <mergeCell ref="E38:F38"/>
    <mergeCell ref="E39:F39"/>
  </mergeCells>
  <phoneticPr fontId="4" type="noConversion"/>
  <pageMargins left="0.98425196850393704" right="0.98425196850393704" top="0.98425196850393704" bottom="0.98425196850393704" header="0.51181102362204722" footer="0.51181102362204722"/>
  <pageSetup paperSize="8" scale="91" orientation="portrait" r:id="rId1"/>
  <headerFooter alignWithMargins="0">
    <oddHeader>&amp;RPříloha č. 1 návrhu č. 182/ZK/22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Období 29.3.22-25.4.22</vt:lpstr>
      <vt:lpstr>'Období 29.3.22-25.4.22'!Oblast_tisku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Machát Lukáš</cp:lastModifiedBy>
  <cp:lastPrinted>2022-04-25T20:42:35Z</cp:lastPrinted>
  <dcterms:created xsi:type="dcterms:W3CDTF">2006-03-26T18:14:00Z</dcterms:created>
  <dcterms:modified xsi:type="dcterms:W3CDTF">2022-05-03T07:25:30Z</dcterms:modified>
</cp:coreProperties>
</file>