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'List1'!$A$1:$G$66</definedName>
  </definedNames>
  <calcPr fullCalcOnLoad="1"/>
</workbook>
</file>

<file path=xl/sharedStrings.xml><?xml version="1.0" encoding="utf-8"?>
<sst xmlns="http://schemas.openxmlformats.org/spreadsheetml/2006/main" count="63" uniqueCount="59">
  <si>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</si>
  <si>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</si>
  <si>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</si>
  <si>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</si>
  <si>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</si>
  <si>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</si>
  <si>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</si>
  <si>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</si>
  <si>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</si>
  <si>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</si>
  <si>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</si>
  <si>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</si>
  <si>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</si>
  <si>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</si>
  <si>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</si>
  <si>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</si>
  <si>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</si>
  <si>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</si>
  <si>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</si>
  <si>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</si>
  <si>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</si>
  <si>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</si>
  <si>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</si>
  <si>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</si>
  <si>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</si>
  <si>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</si>
  <si>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</si>
  <si>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</si>
  <si>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</si>
  <si>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</si>
  <si>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</si>
  <si>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</si>
  <si>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</si>
  <si>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</si>
  <si>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</si>
  <si>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</si>
  <si>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</si>
  <si>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</si>
  <si>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</si>
  <si>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</si>
  <si>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</si>
  <si>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</si>
  <si>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</si>
  <si>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</si>
  <si>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</si>
  <si>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Jihočeský kraj</t>
  </si>
  <si>
    <t>ANO</t>
  </si>
  <si>
    <t>Řešení ohrožení komunikace nestabilními skalními svahy, úsek II/160, ČK – Větřní</t>
  </si>
  <si>
    <t xml:space="preserve">Jedná se o řešení nevyhovujícího stavebně – technického stavu skalního svahu v bezprostřední blízkosti silnice II/160, po její pravé straně ve směru z Českého Krumlova do Větřní. </t>
  </si>
  <si>
    <t>V rámci realizační fáze, budou provedeny stavební práce za účelem sanace nestabilních svahových prvků</t>
  </si>
  <si>
    <t>OPŽP</t>
  </si>
  <si>
    <t>únor 2021</t>
  </si>
  <si>
    <t>ODSH</t>
  </si>
  <si>
    <t>JUDr. Andrea Tetourová</t>
  </si>
  <si>
    <t>Bc. Milan Veleba</t>
  </si>
  <si>
    <t>2021 - 2022</t>
  </si>
  <si>
    <t>únor 2021 podání projektové žádosti do OPŽP
říjen 2021 zahájení zadávacích řízení
prosinec 2021 - červen 2022 stavební realizace
červenec 2022 ukončení projektu
závěrečné vyúčtování projektu srpen - říjen 2020</t>
  </si>
  <si>
    <t>36 300 Kč způsobilé
12 100 Kč nezpůsobilé</t>
  </si>
  <si>
    <t>Příloha č.1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</si>
</sst>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9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7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2" xfId="0" applyBorder="1" applyAlignment="1">
      <alignment vertical="top"/>
    </xf>
    <xf numFmtId="49" fontId="0" fillId="0" borderId="14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43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33" xfId="0" applyNumberFormat="1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8" xfId="0" applyFill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19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3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5.00390625" style="0" customWidth="1"/>
    <col min="9" max="9" width="13.875" style="0" bestFit="1" customWidth="1"/>
    <col min="10" max="10" width="15.25390625" style="0" customWidth="1"/>
  </cols>
  <sheetData>
    <row r="1" spans="1:7" s="56" customFormat="1" ht="19.5" thickBot="1">
      <c r="A1" s="72" t="s">
        <v>44</v>
      </c>
      <c r="B1" s="72"/>
      <c r="C1" s="72"/>
      <c r="D1" s="72"/>
      <c r="E1" s="72"/>
      <c r="F1" s="72"/>
      <c r="G1" s="72"/>
    </row>
    <row r="2" spans="1:7" s="55" customFormat="1" ht="19.5" thickBot="1">
      <c r="A2" s="54"/>
      <c r="B2" s="54"/>
      <c r="C2" s="54"/>
      <c r="D2" s="54"/>
      <c r="E2" s="57"/>
      <c r="F2" s="57" t="s">
        <v>58</v>
      </c>
      <c r="G2" s="57"/>
    </row>
    <row r="3" spans="1:7" ht="13.5" thickBot="1">
      <c r="A3" s="123" t="s">
        <v>39</v>
      </c>
      <c r="B3" s="124"/>
      <c r="C3" s="124"/>
      <c r="D3" s="124"/>
      <c r="E3" s="124"/>
      <c r="F3" s="124"/>
      <c r="G3" s="125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41" t="s">
        <v>47</v>
      </c>
      <c r="D5" s="142"/>
      <c r="E5" s="142"/>
      <c r="F5" s="142"/>
      <c r="G5" s="143"/>
    </row>
    <row r="6" spans="1:7" ht="12.75">
      <c r="A6" s="6"/>
      <c r="B6" s="7"/>
      <c r="C6" s="144"/>
      <c r="D6" s="145"/>
      <c r="E6" s="145"/>
      <c r="F6" s="145"/>
      <c r="G6" s="14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5" t="s">
        <v>1</v>
      </c>
      <c r="B8" s="31"/>
      <c r="C8" s="135" t="s">
        <v>48</v>
      </c>
      <c r="D8" s="136"/>
      <c r="E8" s="136"/>
      <c r="F8" s="136"/>
      <c r="G8" s="137"/>
    </row>
    <row r="9" spans="1:7" ht="12.75">
      <c r="A9" s="6"/>
      <c r="B9" s="7"/>
      <c r="C9" s="138"/>
      <c r="D9" s="138"/>
      <c r="E9" s="138"/>
      <c r="F9" s="138"/>
      <c r="G9" s="139"/>
    </row>
    <row r="10" spans="1:7" ht="38.25" customHeight="1">
      <c r="A10" s="6"/>
      <c r="B10" s="7"/>
      <c r="C10" s="138"/>
      <c r="D10" s="138"/>
      <c r="E10" s="138"/>
      <c r="F10" s="138"/>
      <c r="G10" s="139"/>
    </row>
    <row r="11" spans="1:7" ht="6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26" t="s">
        <v>49</v>
      </c>
      <c r="D12" s="127"/>
      <c r="E12" s="127"/>
      <c r="F12" s="127"/>
      <c r="G12" s="128"/>
    </row>
    <row r="13" spans="1:7" ht="12.75">
      <c r="A13" s="6"/>
      <c r="B13" s="7"/>
      <c r="C13" s="129"/>
      <c r="D13" s="130"/>
      <c r="E13" s="130"/>
      <c r="F13" s="130"/>
      <c r="G13" s="131"/>
    </row>
    <row r="14" spans="1:7" ht="3" customHeight="1">
      <c r="A14" s="6"/>
      <c r="B14" s="7"/>
      <c r="C14" s="129"/>
      <c r="D14" s="130"/>
      <c r="E14" s="130"/>
      <c r="F14" s="130"/>
      <c r="G14" s="131"/>
    </row>
    <row r="15" spans="1:7" ht="12.75" hidden="1">
      <c r="A15" s="6"/>
      <c r="B15" s="7"/>
      <c r="C15" s="132"/>
      <c r="D15" s="133"/>
      <c r="E15" s="133"/>
      <c r="F15" s="133"/>
      <c r="G15" s="134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7" t="s">
        <v>50</v>
      </c>
      <c r="D17" s="118"/>
      <c r="E17" s="118"/>
      <c r="F17" s="118"/>
      <c r="G17" s="11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43</v>
      </c>
      <c r="B19" s="118"/>
      <c r="C19" s="118"/>
      <c r="D19" s="118"/>
      <c r="E19" s="89" t="s">
        <v>51</v>
      </c>
      <c r="F19" s="89"/>
      <c r="G19" s="90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17" t="s">
        <v>52</v>
      </c>
      <c r="D21" s="118"/>
      <c r="E21" s="118"/>
      <c r="F21" s="118"/>
      <c r="G21" s="119"/>
    </row>
    <row r="22" spans="1:7" ht="12.75" customHeight="1">
      <c r="A22" s="120" t="s">
        <v>42</v>
      </c>
      <c r="B22" s="121"/>
      <c r="C22" s="122"/>
      <c r="D22" s="110" t="s">
        <v>45</v>
      </c>
      <c r="E22" s="91"/>
      <c r="F22" s="91"/>
      <c r="G22" s="92"/>
    </row>
    <row r="23" spans="1:7" ht="12.75">
      <c r="A23" s="4" t="s">
        <v>23</v>
      </c>
      <c r="B23" s="10"/>
      <c r="C23" s="110" t="s">
        <v>53</v>
      </c>
      <c r="D23" s="91"/>
      <c r="E23" s="91"/>
      <c r="F23" s="91"/>
      <c r="G23" s="92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91" t="s">
        <v>54</v>
      </c>
      <c r="E25" s="91"/>
      <c r="F25" s="91"/>
      <c r="G25" s="92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9" s="14" customFormat="1" ht="13.5" thickBot="1">
      <c r="A27" s="102" t="s">
        <v>11</v>
      </c>
      <c r="B27" s="75"/>
      <c r="C27" s="75"/>
      <c r="D27" s="75"/>
      <c r="E27" s="75"/>
      <c r="F27" s="76">
        <f>F47+G47+F52+G52</f>
        <v>58865862</v>
      </c>
      <c r="G27" s="77"/>
      <c r="I27" s="67"/>
    </row>
    <row r="28" spans="1:7" s="14" customFormat="1" ht="13.5" thickBot="1">
      <c r="A28" s="12" t="s">
        <v>10</v>
      </c>
      <c r="B28" s="13"/>
      <c r="C28" s="13"/>
      <c r="D28" s="13"/>
      <c r="E28" s="13"/>
      <c r="F28" s="76">
        <f>F50+G50+F55+G55</f>
        <v>5850900</v>
      </c>
      <c r="G28" s="116"/>
    </row>
    <row r="29" spans="1:7" s="14" customFormat="1" ht="13.5" thickBot="1">
      <c r="A29" s="12" t="s">
        <v>12</v>
      </c>
      <c r="B29" s="13"/>
      <c r="C29" s="13"/>
      <c r="D29" s="13"/>
      <c r="E29" s="13"/>
      <c r="F29" s="76">
        <f>F31+F32+F33</f>
        <v>53014962</v>
      </c>
      <c r="G29" s="77"/>
    </row>
    <row r="30" spans="1:8" s="14" customFormat="1" ht="13.5" thickBot="1">
      <c r="A30" s="113" t="s">
        <v>38</v>
      </c>
      <c r="B30" s="114"/>
      <c r="C30" s="114"/>
      <c r="D30" s="114"/>
      <c r="E30" s="114"/>
      <c r="F30" s="76">
        <v>0</v>
      </c>
      <c r="G30" s="115"/>
      <c r="H30" s="67"/>
    </row>
    <row r="31" spans="1:8" s="14" customFormat="1" ht="13.5" thickBot="1">
      <c r="A31" s="102" t="s">
        <v>40</v>
      </c>
      <c r="B31" s="75"/>
      <c r="C31" s="75"/>
      <c r="D31" s="75"/>
      <c r="E31" s="111"/>
      <c r="F31" s="76">
        <f>F39</f>
        <v>7952244.3</v>
      </c>
      <c r="G31" s="77"/>
      <c r="H31" s="67"/>
    </row>
    <row r="32" spans="1:9" s="14" customFormat="1" ht="13.5" thickBot="1">
      <c r="A32" s="102" t="s">
        <v>37</v>
      </c>
      <c r="B32" s="75"/>
      <c r="C32" s="75"/>
      <c r="D32" s="75"/>
      <c r="E32" s="111"/>
      <c r="F32" s="76">
        <v>0</v>
      </c>
      <c r="G32" s="112"/>
      <c r="H32" s="67"/>
      <c r="I32" s="67"/>
    </row>
    <row r="33" spans="1:8" s="14" customFormat="1" ht="13.5" thickBot="1">
      <c r="A33" s="102" t="s">
        <v>9</v>
      </c>
      <c r="B33" s="75"/>
      <c r="C33" s="75"/>
      <c r="D33" s="75"/>
      <c r="E33" s="75"/>
      <c r="F33" s="76">
        <f>F37-F32</f>
        <v>45062717.7</v>
      </c>
      <c r="G33" s="77"/>
      <c r="H33" s="67"/>
    </row>
    <row r="34" spans="1:7" s="14" customFormat="1" ht="4.5" customHeight="1" thickBot="1">
      <c r="A34" s="15"/>
      <c r="B34" s="16"/>
      <c r="C34" s="16"/>
      <c r="D34" s="16"/>
      <c r="E34" s="16"/>
      <c r="F34" s="68"/>
      <c r="G34" s="69"/>
    </row>
    <row r="35" spans="1:7" s="14" customFormat="1" ht="13.5" thickBot="1">
      <c r="A35" s="15" t="s">
        <v>13</v>
      </c>
      <c r="B35" s="16"/>
      <c r="C35" s="16"/>
      <c r="D35" s="16"/>
      <c r="E35" s="16"/>
      <c r="F35" s="103">
        <f>F37+F39+F41</f>
        <v>58865862</v>
      </c>
      <c r="G35" s="104"/>
    </row>
    <row r="36" spans="1:7" s="14" customFormat="1" ht="4.5" customHeight="1" thickBot="1">
      <c r="A36" s="15"/>
      <c r="B36" s="16"/>
      <c r="C36" s="16"/>
      <c r="D36" s="16"/>
      <c r="E36" s="16"/>
      <c r="F36" s="68"/>
      <c r="G36" s="69"/>
    </row>
    <row r="37" spans="1:7" s="14" customFormat="1" ht="13.5" thickBot="1">
      <c r="A37" s="19" t="s">
        <v>5</v>
      </c>
      <c r="B37" s="74" t="s">
        <v>14</v>
      </c>
      <c r="C37" s="75"/>
      <c r="D37" s="75"/>
      <c r="E37" s="75"/>
      <c r="F37" s="76">
        <f>F49+G49+F54+G54</f>
        <v>45062717.7</v>
      </c>
      <c r="G37" s="77"/>
    </row>
    <row r="38" spans="1:7" s="14" customFormat="1" ht="4.5" customHeight="1" thickBot="1">
      <c r="A38" s="19"/>
      <c r="B38" s="17"/>
      <c r="C38" s="20"/>
      <c r="D38" s="17"/>
      <c r="E38" s="17"/>
      <c r="F38" s="68"/>
      <c r="G38" s="69"/>
    </row>
    <row r="39" spans="1:7" s="14" customFormat="1" ht="13.5" thickBot="1">
      <c r="A39" s="19"/>
      <c r="B39" s="74" t="s">
        <v>15</v>
      </c>
      <c r="C39" s="75"/>
      <c r="D39" s="75"/>
      <c r="E39" s="75"/>
      <c r="F39" s="76">
        <f>F48+G48+F53+G53</f>
        <v>7952244.3</v>
      </c>
      <c r="G39" s="77"/>
    </row>
    <row r="40" spans="1:7" s="14" customFormat="1" ht="4.5" customHeight="1" thickBot="1">
      <c r="A40" s="19"/>
      <c r="B40" s="17"/>
      <c r="C40" s="20"/>
      <c r="D40" s="17"/>
      <c r="E40" s="17"/>
      <c r="F40" s="68"/>
      <c r="G40" s="69"/>
    </row>
    <row r="41" spans="1:7" s="14" customFormat="1" ht="13.5" thickBot="1">
      <c r="A41" s="19"/>
      <c r="B41" s="24" t="s">
        <v>16</v>
      </c>
      <c r="C41" s="16"/>
      <c r="D41" s="16"/>
      <c r="E41" s="16"/>
      <c r="F41" s="76">
        <f>F50+G50+F55+G55</f>
        <v>5850900</v>
      </c>
      <c r="G41" s="77"/>
    </row>
    <row r="42" spans="1:7" s="14" customFormat="1" ht="2.25" customHeight="1" thickBot="1">
      <c r="A42" s="19"/>
      <c r="B42" s="37"/>
      <c r="C42" s="37"/>
      <c r="D42" s="37"/>
      <c r="E42" s="37"/>
      <c r="F42" s="22"/>
      <c r="G42" s="23"/>
    </row>
    <row r="43" spans="1:9" s="14" customFormat="1" ht="63" customHeight="1" thickBot="1">
      <c r="A43" s="108" t="s">
        <v>33</v>
      </c>
      <c r="B43" s="109"/>
      <c r="C43" s="49" t="s">
        <v>46</v>
      </c>
      <c r="D43" s="51" t="s">
        <v>27</v>
      </c>
      <c r="E43" s="50"/>
      <c r="F43" s="52" t="s">
        <v>28</v>
      </c>
      <c r="G43" s="70" t="s">
        <v>57</v>
      </c>
      <c r="I43" s="36"/>
    </row>
    <row r="44" spans="1:9" s="14" customFormat="1" ht="8.25" customHeight="1">
      <c r="A44" s="43"/>
      <c r="B44" s="39"/>
      <c r="C44" s="40"/>
      <c r="D44" s="41"/>
      <c r="E44" s="17"/>
      <c r="F44" s="42"/>
      <c r="G44" s="44"/>
      <c r="I44" s="36"/>
    </row>
    <row r="45" spans="1:15" s="14" customFormat="1" ht="13.5" thickBot="1">
      <c r="A45" s="45" t="s">
        <v>17</v>
      </c>
      <c r="B45" s="46"/>
      <c r="C45" s="46"/>
      <c r="D45" s="46"/>
      <c r="E45" s="46"/>
      <c r="F45" s="47"/>
      <c r="G45" s="48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I46" s="67"/>
      <c r="O46" s="14" t="s">
        <v>26</v>
      </c>
    </row>
    <row r="47" spans="1:15" s="14" customFormat="1" ht="15" customHeight="1" thickBot="1">
      <c r="A47" s="19"/>
      <c r="B47" s="17"/>
      <c r="C47" s="17"/>
      <c r="D47" s="105">
        <v>2021</v>
      </c>
      <c r="E47" s="30" t="s">
        <v>6</v>
      </c>
      <c r="F47" s="58">
        <f>SUM(F48:F50)</f>
        <v>48400</v>
      </c>
      <c r="G47" s="58">
        <v>0</v>
      </c>
      <c r="H47" s="71"/>
      <c r="I47" s="67"/>
      <c r="O47" s="14" t="s">
        <v>34</v>
      </c>
    </row>
    <row r="48" spans="1:15" s="14" customFormat="1" ht="12.75">
      <c r="A48" s="19"/>
      <c r="B48" s="17"/>
      <c r="C48" s="17"/>
      <c r="D48" s="106"/>
      <c r="E48" s="32" t="s">
        <v>19</v>
      </c>
      <c r="F48" s="59">
        <v>5445</v>
      </c>
      <c r="G48" s="60">
        <v>0</v>
      </c>
      <c r="H48" s="67"/>
      <c r="I48" s="67"/>
      <c r="J48" s="67"/>
      <c r="O48" s="14" t="s">
        <v>35</v>
      </c>
    </row>
    <row r="49" spans="1:15" s="14" customFormat="1" ht="12.75">
      <c r="A49" s="19"/>
      <c r="B49" s="17"/>
      <c r="C49" s="17"/>
      <c r="D49" s="106"/>
      <c r="E49" s="33" t="s">
        <v>20</v>
      </c>
      <c r="F49" s="61">
        <v>30855</v>
      </c>
      <c r="G49" s="62">
        <v>0</v>
      </c>
      <c r="H49" s="67"/>
      <c r="I49" s="67"/>
      <c r="J49" s="67"/>
      <c r="O49" s="14" t="s">
        <v>36</v>
      </c>
    </row>
    <row r="50" spans="1:10" s="14" customFormat="1" ht="14.25" customHeight="1" thickBot="1">
      <c r="A50" s="19"/>
      <c r="B50" s="17"/>
      <c r="C50" s="17"/>
      <c r="D50" s="107"/>
      <c r="E50" s="34" t="s">
        <v>24</v>
      </c>
      <c r="F50" s="63">
        <v>12100</v>
      </c>
      <c r="G50" s="64">
        <v>0</v>
      </c>
      <c r="I50" s="67"/>
      <c r="J50" s="67"/>
    </row>
    <row r="51" spans="1:15" s="14" customFormat="1" ht="13.5" thickBot="1">
      <c r="A51" s="19"/>
      <c r="B51" s="17"/>
      <c r="C51" s="17"/>
      <c r="D51" s="17"/>
      <c r="E51" s="17"/>
      <c r="F51" s="65"/>
      <c r="G51" s="66"/>
      <c r="I51" s="67"/>
      <c r="O51" s="14" t="s">
        <v>29</v>
      </c>
    </row>
    <row r="52" spans="1:15" s="14" customFormat="1" ht="13.5" thickBot="1">
      <c r="A52" s="19"/>
      <c r="B52" s="17"/>
      <c r="C52" s="17"/>
      <c r="D52" s="105">
        <v>2022</v>
      </c>
      <c r="E52" s="30" t="s">
        <v>6</v>
      </c>
      <c r="F52" s="58">
        <f>SUM(F53:F55)</f>
        <v>58817462</v>
      </c>
      <c r="G52" s="58">
        <f>SUM(G53:G55)</f>
        <v>0</v>
      </c>
      <c r="H52" s="67"/>
      <c r="I52" s="67"/>
      <c r="J52" s="67"/>
      <c r="O52" s="14" t="s">
        <v>30</v>
      </c>
    </row>
    <row r="53" spans="1:15" s="14" customFormat="1" ht="11.25" customHeight="1">
      <c r="A53" s="19"/>
      <c r="B53" s="17"/>
      <c r="C53" s="17"/>
      <c r="D53" s="106"/>
      <c r="E53" s="29" t="s">
        <v>19</v>
      </c>
      <c r="F53" s="59">
        <v>7946799.3</v>
      </c>
      <c r="G53" s="60">
        <v>0</v>
      </c>
      <c r="H53" s="67"/>
      <c r="I53" s="67"/>
      <c r="O53" s="14" t="s">
        <v>31</v>
      </c>
    </row>
    <row r="54" spans="1:15" s="14" customFormat="1" ht="14.25" customHeight="1">
      <c r="A54" s="19"/>
      <c r="B54" s="17"/>
      <c r="C54" s="17"/>
      <c r="D54" s="106"/>
      <c r="E54" s="27" t="s">
        <v>20</v>
      </c>
      <c r="F54" s="61">
        <v>45031862.7</v>
      </c>
      <c r="G54" s="62">
        <v>0</v>
      </c>
      <c r="H54" s="67"/>
      <c r="I54" s="67"/>
      <c r="O54" s="14" t="s">
        <v>32</v>
      </c>
    </row>
    <row r="55" spans="1:9" s="14" customFormat="1" ht="14.25" customHeight="1" thickBot="1">
      <c r="A55" s="19"/>
      <c r="B55" s="17"/>
      <c r="C55" s="17"/>
      <c r="D55" s="107"/>
      <c r="E55" s="34" t="s">
        <v>24</v>
      </c>
      <c r="F55" s="63">
        <v>5838800</v>
      </c>
      <c r="G55" s="64">
        <v>0</v>
      </c>
      <c r="H55" s="67"/>
      <c r="I55" s="67"/>
    </row>
    <row r="56" spans="1:7" s="14" customFormat="1" ht="12" customHeight="1">
      <c r="A56" s="19"/>
      <c r="B56" s="17"/>
      <c r="C56" s="17"/>
      <c r="D56" s="28"/>
      <c r="E56" s="26"/>
      <c r="F56" s="65"/>
      <c r="G56" s="66"/>
    </row>
    <row r="57" spans="1:7" ht="4.5" customHeight="1">
      <c r="A57" s="6"/>
      <c r="B57" s="7"/>
      <c r="C57" s="7"/>
      <c r="D57" s="7"/>
      <c r="E57" s="7"/>
      <c r="F57" s="17"/>
      <c r="G57" s="18"/>
    </row>
    <row r="58" spans="1:7" ht="12.75">
      <c r="A58" s="4" t="s">
        <v>7</v>
      </c>
      <c r="B58" s="5"/>
      <c r="C58" s="10" t="s">
        <v>55</v>
      </c>
      <c r="D58" s="7"/>
      <c r="E58" s="7"/>
      <c r="F58" s="78"/>
      <c r="G58" s="79"/>
    </row>
    <row r="59" spans="1:7" ht="4.5" customHeight="1">
      <c r="A59" s="6"/>
      <c r="B59" s="7"/>
      <c r="C59" s="7"/>
      <c r="D59" s="7"/>
      <c r="E59" s="7"/>
      <c r="F59" s="17"/>
      <c r="G59" s="18"/>
    </row>
    <row r="60" spans="1:7" ht="12.75">
      <c r="A60" s="4" t="s">
        <v>8</v>
      </c>
      <c r="B60" s="5"/>
      <c r="C60" s="5"/>
      <c r="D60" s="5"/>
      <c r="E60" s="80" t="s">
        <v>56</v>
      </c>
      <c r="F60" s="81"/>
      <c r="G60" s="82"/>
    </row>
    <row r="61" spans="1:7" ht="12.75">
      <c r="A61" s="93" t="s">
        <v>41</v>
      </c>
      <c r="B61" s="94"/>
      <c r="C61" s="94"/>
      <c r="D61" s="95"/>
      <c r="E61" s="83"/>
      <c r="F61" s="84"/>
      <c r="G61" s="85"/>
    </row>
    <row r="62" spans="1:7" ht="12.75">
      <c r="A62" s="96"/>
      <c r="B62" s="97"/>
      <c r="C62" s="97"/>
      <c r="D62" s="98"/>
      <c r="E62" s="83"/>
      <c r="F62" s="84"/>
      <c r="G62" s="85"/>
    </row>
    <row r="63" spans="1:7" ht="12.75">
      <c r="A63" s="96"/>
      <c r="B63" s="97"/>
      <c r="C63" s="97"/>
      <c r="D63" s="98"/>
      <c r="E63" s="83"/>
      <c r="F63" s="84"/>
      <c r="G63" s="85"/>
    </row>
    <row r="64" spans="1:7" ht="13.5" thickBot="1">
      <c r="A64" s="99"/>
      <c r="B64" s="100"/>
      <c r="C64" s="100"/>
      <c r="D64" s="101"/>
      <c r="E64" s="86"/>
      <c r="F64" s="87"/>
      <c r="G64" s="88"/>
    </row>
    <row r="65" spans="1:7" ht="29.25" customHeight="1">
      <c r="A65" s="73"/>
      <c r="B65" s="73"/>
      <c r="C65" s="73"/>
      <c r="D65" s="73"/>
      <c r="E65" s="73"/>
      <c r="F65" s="73"/>
      <c r="G65" s="73"/>
    </row>
    <row r="66" ht="12.75">
      <c r="A66" s="53"/>
    </row>
    <row r="81" ht="12.75">
      <c r="C81" s="38"/>
    </row>
    <row r="82" ht="12.75">
      <c r="C82" s="38"/>
    </row>
    <row r="83" ht="12.75">
      <c r="C83" s="38"/>
    </row>
    <row r="84" ht="12.75">
      <c r="C84" s="38"/>
    </row>
  </sheetData>
  <sheetProtection/>
  <mergeCells count="38">
    <mergeCell ref="C21:G21"/>
    <mergeCell ref="A22:C22"/>
    <mergeCell ref="A3:G3"/>
    <mergeCell ref="C5:G6"/>
    <mergeCell ref="C12:G15"/>
    <mergeCell ref="C8:G10"/>
    <mergeCell ref="C17:G17"/>
    <mergeCell ref="A19:D19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A61:D64"/>
    <mergeCell ref="A33:E33"/>
    <mergeCell ref="F33:G33"/>
    <mergeCell ref="F35:G35"/>
    <mergeCell ref="B37:E37"/>
    <mergeCell ref="F37:G37"/>
    <mergeCell ref="D47:D50"/>
    <mergeCell ref="D52:D55"/>
    <mergeCell ref="A43:B43"/>
    <mergeCell ref="A1:G1"/>
    <mergeCell ref="A65:G65"/>
    <mergeCell ref="B39:E39"/>
    <mergeCell ref="F39:G39"/>
    <mergeCell ref="F58:G58"/>
    <mergeCell ref="E60:G64"/>
    <mergeCell ref="F29:G29"/>
    <mergeCell ref="F41:G41"/>
    <mergeCell ref="E19:G19"/>
    <mergeCell ref="D25:G25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Veleba Milan</cp:lastModifiedBy>
  <cp:lastPrinted>2021-09-24T09:06:47Z</cp:lastPrinted>
  <dcterms:created xsi:type="dcterms:W3CDTF">2007-09-24T07:15:17Z</dcterms:created>
  <dcterms:modified xsi:type="dcterms:W3CDTF">2021-09-24T09:07:12Z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0x010100A369D33FC9FC894BAF6DCAED3F2C74D1</vt:lpwstr>
  </property>
</Properties>
</file>