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aj-jihocesky.cz\dfs\vhome\leitgebova\home\Desktop\"/>
    </mc:Choice>
  </mc:AlternateContent>
  <xr:revisionPtr revIDLastSave="0" documentId="8_{7A4C05DE-01DB-48B1-9D86-BB1E03C119B5}" xr6:coauthVersionLast="46" xr6:coauthVersionMax="46" xr10:uidLastSave="{00000000-0000-0000-0000-000000000000}"/>
  <bookViews>
    <workbookView xWindow="-120" yWindow="-120" windowWidth="19440" windowHeight="15000"/>
  </bookViews>
  <sheets>
    <sheet name="List1" sheetId="1" r:id="rId1"/>
  </sheets>
  <definedNames>
    <definedName name="_xlnm.Print_Titles" localSheetId="0">List1!$13:$13</definedName>
  </definedNames>
  <calcPr calcId="0" fullCalcOnLoad="1"/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E21" i="1"/>
  <c r="F21" i="1"/>
  <c r="G21" i="1"/>
  <c r="H25" i="1"/>
  <c r="E26" i="1"/>
</calcChain>
</file>

<file path=xl/sharedStrings.xml><?xml version="1.0" encoding="utf-8"?>
<sst xmlns="http://schemas.openxmlformats.org/spreadsheetml/2006/main" count="76" uniqueCount="54">
  <si>
    <t>Název DP</t>
  </si>
  <si>
    <t>DP Podpora bezpříspěvkového dárcovství krve, 1. výzva pro rok 2021</t>
  </si>
  <si>
    <t>Opatření</t>
  </si>
  <si>
    <t>Schválená alokace</t>
  </si>
  <si>
    <t>Počet žádostí celkem</t>
  </si>
  <si>
    <t>Celkové náklady</t>
  </si>
  <si>
    <t>Celkové požadované prostředky</t>
  </si>
  <si>
    <t>Počet hodnocených žádostí</t>
  </si>
  <si>
    <t>Počet žádostí navržených ke schválení</t>
  </si>
  <si>
    <t>Navrhované prostředky</t>
  </si>
  <si>
    <t>ŽADATELÉ:</t>
  </si>
  <si>
    <t>Poř. číslo</t>
  </si>
  <si>
    <t>Žadatel</t>
  </si>
  <si>
    <t>Obec/město</t>
  </si>
  <si>
    <t>Název projektu</t>
  </si>
  <si>
    <t xml:space="preserve">Celkové náklady </t>
  </si>
  <si>
    <t>Požadované prostředky</t>
  </si>
  <si>
    <t>Podíl dotace na nákladech projektu v %</t>
  </si>
  <si>
    <t>Stav žádosti</t>
  </si>
  <si>
    <t>Poznámka</t>
  </si>
  <si>
    <t>Počet bodů</t>
  </si>
  <si>
    <t>1</t>
  </si>
  <si>
    <t>Oblastní spolek Českého červeného kříže Prachatice</t>
  </si>
  <si>
    <t>Prachatice</t>
  </si>
  <si>
    <t>Kapka krve z Prachaticka</t>
  </si>
  <si>
    <t>evidována - kompletní</t>
  </si>
  <si>
    <t>2</t>
  </si>
  <si>
    <t>Oblastní spolek Českého červeného kříže Strakonice</t>
  </si>
  <si>
    <t>Strakonice</t>
  </si>
  <si>
    <t>Podpora BDK v Jihočeském kraji</t>
  </si>
  <si>
    <t>3</t>
  </si>
  <si>
    <t>Oblastní spolek Českého červeného kříže Tábor</t>
  </si>
  <si>
    <t>Tábor</t>
  </si>
  <si>
    <t>Podpora bezpříspěvkového dárcovství krve</t>
  </si>
  <si>
    <t>5</t>
  </si>
  <si>
    <t>Oblastní spolek českého červeného kříže Písek</t>
  </si>
  <si>
    <t>Písek</t>
  </si>
  <si>
    <t>Podpora BDK v Jihočeském kraji - Písek</t>
  </si>
  <si>
    <t>6</t>
  </si>
  <si>
    <t>Oblastní spolek Českého červeného kříže Český Krumlov</t>
  </si>
  <si>
    <t>Český Krumlov</t>
  </si>
  <si>
    <t>Dar krve - dar pro život</t>
  </si>
  <si>
    <t>7</t>
  </si>
  <si>
    <t>Oblastní spolek Českého červeného kříže v Jindřichově Hradci</t>
  </si>
  <si>
    <t>Jindřichův Hradec</t>
  </si>
  <si>
    <t>Kapka života</t>
  </si>
  <si>
    <t>8</t>
  </si>
  <si>
    <t>Oblastní spolek Českého červeného kříže České Budějovice</t>
  </si>
  <si>
    <t>České Budějovice</t>
  </si>
  <si>
    <t>Dar krve dar života</t>
  </si>
  <si>
    <t>STORNOVANÉ:</t>
  </si>
  <si>
    <t>4</t>
  </si>
  <si>
    <t>stornována</t>
  </si>
  <si>
    <t>duplicitní podání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</si>
</sst>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\ &quot;Kč&quot;"/>
    <numFmt numFmtId="167" formatCode="#,##0\ &quot;Kč&quot;"/>
  </numFmts>
  <fonts count="5" x14ac:knownFonts="1">
    <font>
      <sz val="10"/>
      <name val="Arial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3" xfId="0" applyFont="1" applyBorder="1"/>
    <xf numFmtId="4" fontId="2" fillId="0" borderId="2" xfId="0" applyNumberFormat="1" applyFont="1" applyBorder="1" applyAlignment="1">
      <alignment horizontal="center" vertical="top"/>
    </xf>
    <xf numFmtId="0" fontId="1" fillId="0" borderId="0" xfId="0" applyFont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13" xfId="0" applyFont="1" applyBorder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top"/>
    </xf>
    <xf numFmtId="4" fontId="2" fillId="0" borderId="0" xfId="1" applyNumberFormat="1" applyFo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167" fontId="1" fillId="0" borderId="10" xfId="0" applyNumberFormat="1" applyFont="1" applyBorder="1" applyAlignment="1"/>
    <xf numFmtId="0" fontId="1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167" fontId="1" fillId="0" borderId="2" xfId="0" applyNumberFormat="1" applyFont="1" applyBorder="1" applyAlignment="1"/>
    <xf numFmtId="4" fontId="0" fillId="0" borderId="0" xfId="0" applyNumberFormat="1"/>
    <xf numFmtId="0" fontId="4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zoomScale="85" workbookViewId="0">
      <selection activeCell="F9" sqref="F9"/>
    </sheetView>
  </sheetViews>
  <sheetFormatPr defaultRowHeight="12.75" x14ac:dyDescent="0.2"/>
  <cols>
    <col min="1" max="1" width="6.28515625" customWidth="1"/>
    <col min="2" max="2" width="14.42578125" customWidth="1"/>
    <col min="3" max="3" width="26.5703125" customWidth="1"/>
    <col min="4" max="4" width="17.85546875" customWidth="1"/>
    <col min="5" max="5" width="15.28515625" customWidth="1"/>
    <col min="6" max="6" width="15.140625" customWidth="1"/>
    <col min="7" max="7" width="15.42578125" customWidth="1"/>
    <col min="8" max="8" width="14.85546875" customWidth="1"/>
    <col min="9" max="9" width="18.28515625" customWidth="1"/>
    <col min="10" max="10" width="17.5703125" customWidth="1"/>
    <col min="11" max="13" width="8.85546875" hidden="1" customWidth="1"/>
    <col min="14" max="14" width="17.28515625" customWidth="1"/>
  </cols>
  <sheetData>
    <row r="1" spans="1:14" s="10" customFormat="1" ht="15" x14ac:dyDescent="0.25"/>
    <row r="2" spans="1:14" s="10" customFormat="1" ht="15" x14ac:dyDescent="0.25">
      <c r="A2" s="11" t="s">
        <v>0</v>
      </c>
      <c r="B2" s="12"/>
      <c r="C2" s="12"/>
      <c r="D2" s="13"/>
      <c r="E2" s="11" t="s">
        <v>1</v>
      </c>
      <c r="F2" s="13"/>
      <c r="G2" s="39"/>
      <c r="H2" s="40"/>
    </row>
    <row r="3" spans="1:14" s="10" customFormat="1" ht="15" x14ac:dyDescent="0.25">
      <c r="A3" s="11" t="s">
        <v>2</v>
      </c>
      <c r="B3" s="12"/>
      <c r="C3" s="12"/>
      <c r="D3" s="13"/>
      <c r="E3" s="38"/>
      <c r="F3" s="38"/>
    </row>
    <row r="4" spans="1:14" s="10" customFormat="1" ht="15" x14ac:dyDescent="0.25">
      <c r="A4" s="11" t="s">
        <v>3</v>
      </c>
      <c r="B4" s="12"/>
      <c r="C4" s="12"/>
      <c r="D4" s="13"/>
      <c r="E4" s="41">
        <v>700000</v>
      </c>
      <c r="F4" s="37"/>
    </row>
    <row r="5" spans="1:14" s="10" customFormat="1" ht="15" x14ac:dyDescent="0.25">
      <c r="A5" s="14" t="s">
        <v>4</v>
      </c>
      <c r="B5" s="15"/>
      <c r="C5" s="15"/>
      <c r="D5" s="16"/>
      <c r="E5" s="17"/>
      <c r="F5" s="18">
        <v>8</v>
      </c>
      <c r="G5" s="11" t="s">
        <v>5</v>
      </c>
      <c r="H5" s="13"/>
      <c r="I5" s="19"/>
      <c r="J5" s="20">
        <v>911420</v>
      </c>
    </row>
    <row r="6" spans="1:14" s="10" customFormat="1" ht="15" x14ac:dyDescent="0.25">
      <c r="A6" s="21"/>
      <c r="B6" s="22"/>
      <c r="C6" s="22"/>
      <c r="D6" s="23"/>
      <c r="E6" s="24"/>
      <c r="F6" s="25"/>
      <c r="G6" s="11" t="s">
        <v>6</v>
      </c>
      <c r="H6" s="13"/>
      <c r="I6" s="19"/>
      <c r="J6" s="20">
        <v>841420</v>
      </c>
    </row>
    <row r="7" spans="1:14" s="10" customFormat="1" ht="15" x14ac:dyDescent="0.25">
      <c r="A7" s="14" t="s">
        <v>7</v>
      </c>
      <c r="B7" s="15"/>
      <c r="C7" s="15"/>
      <c r="D7" s="16"/>
      <c r="E7" s="26"/>
      <c r="F7" s="18">
        <v>7</v>
      </c>
      <c r="G7" s="11" t="s">
        <v>5</v>
      </c>
      <c r="H7" s="13"/>
      <c r="I7" s="19"/>
      <c r="J7" s="20">
        <v>841420</v>
      </c>
    </row>
    <row r="8" spans="1:14" s="10" customFormat="1" ht="15" x14ac:dyDescent="0.25">
      <c r="A8" s="21"/>
      <c r="B8" s="22"/>
      <c r="C8" s="22"/>
      <c r="D8" s="23"/>
      <c r="E8" s="24"/>
      <c r="F8" s="25"/>
      <c r="G8" s="11" t="s">
        <v>6</v>
      </c>
      <c r="H8" s="13"/>
      <c r="I8" s="19"/>
      <c r="J8" s="20">
        <v>841420</v>
      </c>
    </row>
    <row r="9" spans="1:14" s="10" customFormat="1" ht="15" x14ac:dyDescent="0.25">
      <c r="A9" s="11" t="s">
        <v>8</v>
      </c>
      <c r="B9" s="12"/>
      <c r="C9" s="12"/>
      <c r="D9" s="13"/>
      <c r="E9" s="27"/>
      <c r="F9" s="46">
        <v>7</v>
      </c>
      <c r="G9" s="11" t="s">
        <v>9</v>
      </c>
      <c r="H9" s="13"/>
      <c r="I9" s="19"/>
      <c r="J9" s="20">
        <v>700000</v>
      </c>
    </row>
    <row r="10" spans="1:14" s="1" customFormat="1" ht="15" x14ac:dyDescent="0.25"/>
    <row r="11" spans="1:14" s="1" customFormat="1" ht="15.75" thickBot="1" x14ac:dyDescent="0.3"/>
    <row r="12" spans="1:14" s="1" customFormat="1" ht="15.75" thickBot="1" x14ac:dyDescent="0.3">
      <c r="A12" s="28" t="s">
        <v>10</v>
      </c>
      <c r="B12" s="8"/>
    </row>
    <row r="13" spans="1:14" s="3" customFormat="1" ht="76.900000000000006" customHeight="1" thickBot="1" x14ac:dyDescent="0.25">
      <c r="A13" s="29" t="s">
        <v>11</v>
      </c>
      <c r="B13" s="30" t="s">
        <v>12</v>
      </c>
      <c r="C13" s="30" t="s">
        <v>13</v>
      </c>
      <c r="D13" s="30" t="s">
        <v>14</v>
      </c>
      <c r="E13" s="30" t="s">
        <v>15</v>
      </c>
      <c r="F13" s="30" t="s">
        <v>16</v>
      </c>
      <c r="G13" s="30" t="s">
        <v>9</v>
      </c>
      <c r="H13" s="30" t="s">
        <v>17</v>
      </c>
      <c r="I13" s="31" t="s">
        <v>18</v>
      </c>
      <c r="J13" s="32" t="s">
        <v>19</v>
      </c>
      <c r="K13" s="2"/>
      <c r="L13" s="2"/>
      <c r="M13" s="2"/>
      <c r="N13" s="44" t="s">
        <v>20</v>
      </c>
    </row>
    <row r="14" spans="1:14" s="7" customFormat="1" ht="90" x14ac:dyDescent="0.2">
      <c r="A14" s="4" t="s">
        <v>21</v>
      </c>
      <c r="B14" s="5" t="s">
        <v>22</v>
      </c>
      <c r="C14" s="5" t="s">
        <v>23</v>
      </c>
      <c r="D14" s="5" t="s">
        <v>24</v>
      </c>
      <c r="E14" s="33">
        <v>70000</v>
      </c>
      <c r="F14" s="9">
        <v>70000</v>
      </c>
      <c r="G14" s="9">
        <v>70000</v>
      </c>
      <c r="H14" s="6">
        <f t="shared" ref="H14:H20" si="0">ROUND((F14/E14)*100,2)</f>
        <v>100</v>
      </c>
      <c r="I14" s="5" t="s">
        <v>25</v>
      </c>
      <c r="J14" s="4"/>
      <c r="N14" s="45">
        <v>45</v>
      </c>
    </row>
    <row r="15" spans="1:14" s="7" customFormat="1" ht="90" x14ac:dyDescent="0.2">
      <c r="A15" s="4" t="s">
        <v>26</v>
      </c>
      <c r="B15" s="5" t="s">
        <v>27</v>
      </c>
      <c r="C15" s="5" t="s">
        <v>28</v>
      </c>
      <c r="D15" s="5" t="s">
        <v>29</v>
      </c>
      <c r="E15" s="33">
        <v>148020</v>
      </c>
      <c r="F15" s="9">
        <v>148020</v>
      </c>
      <c r="G15" s="9">
        <v>80000</v>
      </c>
      <c r="H15" s="6">
        <f t="shared" si="0"/>
        <v>100</v>
      </c>
      <c r="I15" s="5" t="s">
        <v>25</v>
      </c>
      <c r="J15" s="43"/>
      <c r="N15" s="45">
        <v>40</v>
      </c>
    </row>
    <row r="16" spans="1:14" s="7" customFormat="1" ht="75" x14ac:dyDescent="0.2">
      <c r="A16" s="4" t="s">
        <v>30</v>
      </c>
      <c r="B16" s="5" t="s">
        <v>31</v>
      </c>
      <c r="C16" s="5" t="s">
        <v>32</v>
      </c>
      <c r="D16" s="5" t="s">
        <v>33</v>
      </c>
      <c r="E16" s="33">
        <v>151000</v>
      </c>
      <c r="F16" s="9">
        <v>151000</v>
      </c>
      <c r="G16" s="9">
        <v>77600</v>
      </c>
      <c r="H16" s="6">
        <f t="shared" si="0"/>
        <v>100</v>
      </c>
      <c r="I16" s="5" t="s">
        <v>25</v>
      </c>
      <c r="J16" s="43"/>
      <c r="N16" s="45">
        <v>40</v>
      </c>
    </row>
    <row r="17" spans="1:14" s="7" customFormat="1" ht="75" x14ac:dyDescent="0.2">
      <c r="A17" s="4" t="s">
        <v>34</v>
      </c>
      <c r="B17" s="5" t="s">
        <v>35</v>
      </c>
      <c r="C17" s="5" t="s">
        <v>36</v>
      </c>
      <c r="D17" s="5" t="s">
        <v>37</v>
      </c>
      <c r="E17" s="33">
        <v>70000</v>
      </c>
      <c r="F17" s="9">
        <v>70000</v>
      </c>
      <c r="G17" s="9">
        <v>70000</v>
      </c>
      <c r="H17" s="6">
        <f t="shared" si="0"/>
        <v>100</v>
      </c>
      <c r="I17" s="5" t="s">
        <v>25</v>
      </c>
      <c r="J17" s="4"/>
      <c r="N17" s="45">
        <v>45</v>
      </c>
    </row>
    <row r="18" spans="1:14" s="7" customFormat="1" ht="90" x14ac:dyDescent="0.2">
      <c r="A18" s="4" t="s">
        <v>38</v>
      </c>
      <c r="B18" s="5" t="s">
        <v>39</v>
      </c>
      <c r="C18" s="5" t="s">
        <v>40</v>
      </c>
      <c r="D18" s="5" t="s">
        <v>41</v>
      </c>
      <c r="E18" s="33">
        <v>70000</v>
      </c>
      <c r="F18" s="9">
        <v>70000</v>
      </c>
      <c r="G18" s="9">
        <v>70000</v>
      </c>
      <c r="H18" s="6">
        <f t="shared" si="0"/>
        <v>100</v>
      </c>
      <c r="I18" s="5" t="s">
        <v>25</v>
      </c>
      <c r="J18" s="4"/>
      <c r="N18" s="45">
        <v>45</v>
      </c>
    </row>
    <row r="19" spans="1:14" s="7" customFormat="1" ht="105" x14ac:dyDescent="0.2">
      <c r="A19" s="4" t="s">
        <v>42</v>
      </c>
      <c r="B19" s="5" t="s">
        <v>43</v>
      </c>
      <c r="C19" s="5" t="s">
        <v>44</v>
      </c>
      <c r="D19" s="5" t="s">
        <v>45</v>
      </c>
      <c r="E19" s="33">
        <v>112400</v>
      </c>
      <c r="F19" s="9">
        <v>112400</v>
      </c>
      <c r="G19" s="9">
        <v>112400</v>
      </c>
      <c r="H19" s="6">
        <f t="shared" si="0"/>
        <v>100</v>
      </c>
      <c r="I19" s="5" t="s">
        <v>25</v>
      </c>
      <c r="J19" s="4"/>
      <c r="N19" s="45">
        <v>45</v>
      </c>
    </row>
    <row r="20" spans="1:14" s="7" customFormat="1" ht="90" x14ac:dyDescent="0.2">
      <c r="A20" s="4" t="s">
        <v>46</v>
      </c>
      <c r="B20" s="5" t="s">
        <v>47</v>
      </c>
      <c r="C20" s="5" t="s">
        <v>48</v>
      </c>
      <c r="D20" s="5" t="s">
        <v>49</v>
      </c>
      <c r="E20" s="33">
        <v>220000</v>
      </c>
      <c r="F20" s="9">
        <v>220000</v>
      </c>
      <c r="G20" s="9">
        <v>220000</v>
      </c>
      <c r="H20" s="6">
        <f t="shared" si="0"/>
        <v>100</v>
      </c>
      <c r="I20" s="5" t="s">
        <v>25</v>
      </c>
      <c r="J20" s="4"/>
      <c r="N20" s="45">
        <v>45</v>
      </c>
    </row>
    <row r="21" spans="1:14" s="1" customFormat="1" ht="15" x14ac:dyDescent="0.25">
      <c r="A21" s="10"/>
      <c r="E21" s="34">
        <f>SUM(E14:E20)</f>
        <v>841420</v>
      </c>
      <c r="F21" s="35">
        <f>SUM(F14:F20)</f>
        <v>841420</v>
      </c>
      <c r="G21" s="36">
        <f>SUM(G14:G20)</f>
        <v>700000</v>
      </c>
    </row>
    <row r="22" spans="1:14" s="1" customFormat="1" ht="15.75" thickBot="1" x14ac:dyDescent="0.3"/>
    <row r="23" spans="1:14" s="1" customFormat="1" ht="15.75" thickBot="1" x14ac:dyDescent="0.3">
      <c r="A23" s="28" t="s">
        <v>50</v>
      </c>
      <c r="B23" s="8"/>
    </row>
    <row r="24" spans="1:14" s="1" customFormat="1" ht="45.75" thickBot="1" x14ac:dyDescent="0.3">
      <c r="A24" s="29" t="s">
        <v>11</v>
      </c>
      <c r="B24" s="30" t="s">
        <v>12</v>
      </c>
      <c r="C24" s="30" t="s">
        <v>13</v>
      </c>
      <c r="D24" s="30" t="s">
        <v>14</v>
      </c>
      <c r="E24" s="30" t="s">
        <v>15</v>
      </c>
      <c r="F24" s="30" t="s">
        <v>16</v>
      </c>
      <c r="G24" s="30" t="s">
        <v>9</v>
      </c>
      <c r="H24" s="30" t="s">
        <v>17</v>
      </c>
      <c r="I24" s="31" t="s">
        <v>18</v>
      </c>
      <c r="J24" s="32" t="s">
        <v>19</v>
      </c>
    </row>
    <row r="25" spans="1:14" ht="90" x14ac:dyDescent="0.2">
      <c r="A25" s="4" t="s">
        <v>51</v>
      </c>
      <c r="B25" s="5" t="s">
        <v>39</v>
      </c>
      <c r="C25" s="5" t="s">
        <v>40</v>
      </c>
      <c r="D25" s="5" t="s">
        <v>41</v>
      </c>
      <c r="E25" s="33">
        <v>70000</v>
      </c>
      <c r="F25" s="9">
        <v>0</v>
      </c>
      <c r="G25" s="9">
        <v>0</v>
      </c>
      <c r="H25" s="6">
        <f>ROUND((F25/E25)*100,2)</f>
        <v>0</v>
      </c>
      <c r="I25" s="5" t="s">
        <v>52</v>
      </c>
      <c r="J25" s="4" t="s">
        <v>53</v>
      </c>
    </row>
    <row r="26" spans="1:14" x14ac:dyDescent="0.2">
      <c r="E26" s="42">
        <f>SUM(E25)</f>
        <v>70000</v>
      </c>
    </row>
  </sheetData>
  <pageMargins left="0.39370078740157483" right="0.39370078740157483" top="0.59055118110236227" bottom="0.59055118110236227" header="0.51181102362204722" footer="0.51181102362204722"/>
  <pageSetup paperSize="9" scale="53" fitToHeight="3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Gordic spol. s 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Leitgebová Blanka</dc:creator>
  <cp:lastModifiedBy>Leitgebová Blanka</cp:lastModifiedBy>
  <cp:lastPrinted>2021-03-22T11:17:56Z</cp:lastPrinted>
  <dcterms:created xsi:type="dcterms:W3CDTF">2006-03-26T18:14:00Z</dcterms:created>
  <dcterms:modified xsi:type="dcterms:W3CDTF">2021-04-20T03:30:04Z</dcterms:modified>
</cp:coreProperties>
</file>