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F38" i="1"/>
  <c r="I28" i="1" l="1"/>
  <c r="F34" i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<sst xmlns="http://schemas.openxmlformats.org/spreadsheetml/2006/main" count="55" uniqueCount="46">
  <si>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</si>
  <si>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</si>
  <si>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</si>
  <si>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</si>
  <si>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</si>
  <si>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</si>
  <si>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</si>
  <si>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</si>
  <si>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</si>
  <si>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</si>
  <si>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</si>
  <si>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</si>
  <si>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</si>
  <si>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</si>
  <si>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</si>
  <si>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</si>
  <si>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</si>
  <si>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</si>
  <si>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</si>
  <si>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</si>
  <si>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</si>
  <si>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</si>
  <si>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</si>
  <si>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</si>
  <si>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</si>
  <si>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</si>
  <si>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</si>
  <si>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</si>
  <si>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</si>
  <si>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</si>
  <si>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</si>
  <si>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</si>
  <si>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</si>
  <si>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</si>
  <si>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</si>
  <si>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</si>
  <si>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</si>
  <si>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</si>
  <si>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březen 2019</t>
  </si>
  <si>
    <t>Mateřská škola pro zrakově postižené, České Budějovice, Zachariášova 5</t>
  </si>
  <si>
    <t>Mgr. Jana Michalová</t>
  </si>
  <si>
    <t>2020 - 2021</t>
  </si>
  <si>
    <t>zpracování PD únor 2019, podání žádosti březen 2019, realizace projektu 2020 - 2021</t>
  </si>
  <si>
    <t>Stavební úpravy, zahrnující kompletní rekonstrukci budovy školy a SPC, včetně inženýrských sítí a nákupu a modernizace vybavení. Pořízení projektové dokumentace, zabezpečení výstavby, pořízení služeb bezprostředně související s realizací projektu. Nákup osobního automobilu pro potřeby SPC. Vybavení pro rehabilitační a smyslové a relaxační místnosti a SPC.</t>
  </si>
  <si>
    <t xml:space="preserve">Rekonstrukce: kompletní stavební úpravy vnitřních prostor mateřské školy pro zrakově postižené a SPC a stavební práce související
inženýrské sítě: komplexní rekonstrukce vodovodu, kanalizace, elektroinstalace, vytápění, vzduchotechniky a jiných sítí 
vybavení: modernizace a nákup vybavení pro potřeby klientů 
Nákup osobního automobilu pro potřeby SPC. 
</t>
  </si>
  <si>
    <t xml:space="preserve">Rekonstrukce a modernizace mateřské školy pro zrakově postižené a speciálně pedagogického centra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</si>
</sst>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49" sqref="F4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45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43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32.2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44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x14ac:dyDescent="0.2">
      <c r="A13" s="18"/>
      <c r="B13" s="16"/>
      <c r="C13" s="97"/>
      <c r="D13" s="98"/>
      <c r="E13" s="98"/>
      <c r="F13" s="98"/>
      <c r="G13" s="99"/>
    </row>
    <row r="14" spans="1:9" ht="33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9" t="s">
        <v>35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32</v>
      </c>
      <c r="B18" s="113"/>
      <c r="C18" s="113"/>
      <c r="D18" s="113"/>
      <c r="E18" s="123" t="s">
        <v>38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39</v>
      </c>
      <c r="D20" s="118"/>
      <c r="E20" s="118"/>
      <c r="F20" s="118"/>
      <c r="G20" s="119"/>
    </row>
    <row r="21" spans="1:13" ht="25.5" customHeight="1" x14ac:dyDescent="0.2">
      <c r="A21" s="120" t="s">
        <v>33</v>
      </c>
      <c r="B21" s="121"/>
      <c r="C21" s="122"/>
      <c r="D21" s="114" t="s">
        <v>39</v>
      </c>
      <c r="E21" s="115"/>
      <c r="F21" s="115"/>
      <c r="G21" s="116"/>
    </row>
    <row r="22" spans="1:13" x14ac:dyDescent="0.2">
      <c r="A22" s="14" t="s">
        <v>22</v>
      </c>
      <c r="B22" s="59"/>
      <c r="C22" s="107" t="s">
        <v>31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40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v>25700000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12800000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f>F26-F27</f>
        <v>12900000</v>
      </c>
      <c r="G28" s="104"/>
      <c r="I28" s="62">
        <f>SUM(F29:G32)</f>
        <v>12900000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1290000</v>
      </c>
      <c r="G30" s="104"/>
      <c r="J30" s="62"/>
      <c r="M30" s="62"/>
    </row>
    <row r="31" spans="1:13" s="13" customFormat="1" ht="13.5" thickBot="1" x14ac:dyDescent="0.25">
      <c r="A31" s="105" t="s">
        <v>37</v>
      </c>
      <c r="B31" s="106"/>
      <c r="C31" s="106"/>
      <c r="D31" s="106"/>
      <c r="E31" s="108"/>
      <c r="F31" s="103">
        <f>F28*0.05</f>
        <v>645000</v>
      </c>
      <c r="G31" s="104"/>
      <c r="I31" s="62"/>
      <c r="M31" s="62"/>
    </row>
    <row r="32" spans="1:13" s="13" customFormat="1" ht="13.5" thickBot="1" x14ac:dyDescent="0.25">
      <c r="A32" s="105" t="s">
        <v>36</v>
      </c>
      <c r="B32" s="106"/>
      <c r="C32" s="106"/>
      <c r="D32" s="106"/>
      <c r="E32" s="106"/>
      <c r="F32" s="103">
        <f>F28*0.85</f>
        <v>10965000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25700000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34</v>
      </c>
      <c r="C36" s="106"/>
      <c r="D36" s="106"/>
      <c r="E36" s="106"/>
      <c r="F36" s="103">
        <f>F31+F32</f>
        <v>11610000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14</v>
      </c>
      <c r="C38" s="106"/>
      <c r="D38" s="106"/>
      <c r="E38" s="106"/>
      <c r="F38" s="103">
        <f>F30</f>
        <v>1290000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f>F27</f>
        <v>12800000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1285000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2020</v>
      </c>
      <c r="E51" s="57" t="s">
        <v>6</v>
      </c>
      <c r="F51" s="81">
        <v>25700000</v>
      </c>
      <c r="G51" s="64"/>
      <c r="I51" s="71">
        <f>SUM(F51,F56)</f>
        <v>25700000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2">
        <v>1290000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3">
        <v>11610000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4">
        <v>12800000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 t="s">
        <v>41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42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401/ZK/19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2019-01-28T08:19:14Z</cp:lastPrinted>
  <dcterms:created xsi:type="dcterms:W3CDTF">2007-09-24T07:15:17Z</dcterms:created>
  <dcterms:modified xsi:type="dcterms:W3CDTF">2019-10-18T09:46:53Z</dcterms:modified>
</cp:coreProperties>
</file>