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j-jihocesky.cz\dfs\vhome\rerabkova\home\Desktop\"/>
    </mc:Choice>
  </mc:AlternateContent>
  <bookViews>
    <workbookView xWindow="0" yWindow="0" windowWidth="21600" windowHeight="9735"/>
  </bookViews>
  <sheets>
    <sheet name="soup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6" i="1"/>
  <c r="E10" i="1" l="1"/>
  <c r="E14" i="1" l="1"/>
  <c r="E27" i="1" s="1"/>
  <c r="E28" i="1" s="1"/>
  <c r="E16" i="1" l="1"/>
  <c r="E17" i="1"/>
  <c r="E9" i="1"/>
  <c r="E5" i="1"/>
  <c r="E25" i="1"/>
  <c r="E24" i="1"/>
  <c r="E23" i="1"/>
  <c r="E22" i="1"/>
  <c r="E21" i="1"/>
  <c r="E7" i="1"/>
  <c r="E20" i="1"/>
  <c r="E19" i="1"/>
  <c r="E18" i="1"/>
  <c r="E15" i="1"/>
  <c r="E6" i="1"/>
</calcChain>
</file>

<file path=xl/sharedStrings.xml><?xml version="1.0" encoding="utf-8"?>
<sst xmlns="http://schemas.openxmlformats.org/spreadsheetml/2006/main" count="52" uniqueCount="42">
  <si>
    <t>P.č.</t>
  </si>
  <si>
    <t>Název materiálu</t>
  </si>
  <si>
    <t>1.</t>
  </si>
  <si>
    <t>Vzduchová zbraň (Slavia)</t>
  </si>
  <si>
    <t>2.</t>
  </si>
  <si>
    <t>Terče</t>
  </si>
  <si>
    <t>Lapače</t>
  </si>
  <si>
    <t>Diaboly</t>
  </si>
  <si>
    <t>Balistické brýle ochranné</t>
  </si>
  <si>
    <t>Karimatky</t>
  </si>
  <si>
    <t>Busola</t>
  </si>
  <si>
    <t>Přepravní box s kolečky</t>
  </si>
  <si>
    <t>Stopky</t>
  </si>
  <si>
    <t>Vytyčovací páska 500m</t>
  </si>
  <si>
    <t>Píšťalka</t>
  </si>
  <si>
    <t>Kufříková terčová optická laserová střelnice</t>
  </si>
  <si>
    <t>CELKEM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</si>
  <si>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</si>
  <si>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</si>
  <si>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</si>
  <si>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</si>
  <si>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</si>
  <si>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</si>
  <si>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</si>
  <si>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</si>
  <si>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</si>
  <si>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</si>
  <si>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Cena za ks/bal       s DPH</t>
  </si>
  <si>
    <t>Počet ks/bal</t>
  </si>
  <si>
    <t>Lano na přetahování (bm)</t>
  </si>
  <si>
    <t>Rozlišovací dresy</t>
  </si>
  <si>
    <t>Radiostanice ruční (souprava: 2 ks)</t>
  </si>
  <si>
    <t>Party stan vč. bočních stěn</t>
  </si>
  <si>
    <t>Materiální zabezpečení branných soutěží - POKOS</t>
  </si>
  <si>
    <t xml:space="preserve">„Beachflag“ s logem KVV Č. Bud. a Jihočeského kraje, </t>
  </si>
  <si>
    <t>Roll up s logem POKOS (s přísluš.)</t>
  </si>
  <si>
    <t>Transportní taška</t>
  </si>
  <si>
    <t>Název drobného/dlouhodobého hmotného majetku</t>
  </si>
  <si>
    <t>12.</t>
  </si>
  <si>
    <t>Celkem drobný/dlouhodobý hmotný majetek</t>
  </si>
  <si>
    <t>Celkem materiál</t>
  </si>
  <si>
    <t>Kč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</si>
</sst>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\ &quot;Kč&quot;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n">
        <color auto="1"/>
      </right>
      <top style="medium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43" fontId="0" fillId="0" borderId="7" xfId="0" applyNumberFormat="1" applyFill="1" applyBorder="1" applyAlignment="1">
      <alignment vertical="center" wrapText="1"/>
    </xf>
    <xf numFmtId="165" fontId="2" fillId="2" borderId="1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3" fontId="0" fillId="3" borderId="7" xfId="0" applyNumberFormat="1" applyFill="1" applyBorder="1" applyAlignment="1">
      <alignment vertical="center" wrapText="1"/>
    </xf>
    <xf numFmtId="43" fontId="4" fillId="3" borderId="7" xfId="0" applyNumberFormat="1" applyFont="1" applyFill="1" applyBorder="1" applyAlignment="1">
      <alignment vertical="center" wrapText="1"/>
    </xf>
    <xf numFmtId="43" fontId="5" fillId="3" borderId="11" xfId="0" applyNumberFormat="1" applyFont="1" applyFill="1" applyBorder="1" applyAlignment="1">
      <alignment vertical="center" wrapText="1"/>
    </xf>
    <xf numFmtId="164" fontId="0" fillId="3" borderId="2" xfId="0" applyNumberFormat="1" applyFill="1" applyBorder="1" applyAlignment="1">
      <alignment horizontal="right" vertical="center" wrapText="1"/>
    </xf>
    <xf numFmtId="43" fontId="0" fillId="3" borderId="13" xfId="0" applyNumberFormat="1" applyFill="1" applyBorder="1" applyAlignment="1">
      <alignment vertical="center" wrapText="1"/>
    </xf>
    <xf numFmtId="43" fontId="1" fillId="3" borderId="17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0" workbookViewId="0">
      <selection activeCell="H27" sqref="H27"/>
    </sheetView>
  </sheetViews>
  <sheetFormatPr defaultRowHeight="15" x14ac:dyDescent="0.25"/>
  <cols>
    <col min="1" max="1" width="4.85546875" style="8" customWidth="1"/>
    <col min="2" max="2" width="30.7109375" style="8" customWidth="1"/>
    <col min="3" max="3" width="12.28515625" style="8" customWidth="1"/>
    <col min="4" max="4" width="16.140625" style="8" customWidth="1"/>
    <col min="5" max="5" width="18.85546875" style="8" customWidth="1"/>
    <col min="6" max="16384" width="9.140625" style="8"/>
  </cols>
  <sheetData>
    <row r="1" spans="1:5" x14ac:dyDescent="0.25">
      <c r="A1" s="31" t="s">
        <v>33</v>
      </c>
      <c r="B1" s="31"/>
      <c r="C1" s="31"/>
      <c r="D1" s="31"/>
      <c r="E1" s="31"/>
    </row>
    <row r="2" spans="1:5" ht="27.75" customHeight="1" x14ac:dyDescent="0.25">
      <c r="A2" s="31"/>
      <c r="B2" s="31"/>
      <c r="C2" s="31"/>
      <c r="D2" s="31"/>
      <c r="E2" s="31"/>
    </row>
    <row r="3" spans="1:5" s="19" customFormat="1" ht="27.75" customHeight="1" thickBot="1" x14ac:dyDescent="0.3">
      <c r="A3" s="20"/>
      <c r="B3" s="20"/>
      <c r="C3" s="20"/>
      <c r="D3" s="20"/>
      <c r="E3" s="20"/>
    </row>
    <row r="4" spans="1:5" ht="30.75" thickBot="1" x14ac:dyDescent="0.3">
      <c r="A4" s="21" t="s">
        <v>0</v>
      </c>
      <c r="B4" s="22" t="s">
        <v>37</v>
      </c>
      <c r="C4" s="23" t="s">
        <v>28</v>
      </c>
      <c r="D4" s="22" t="s">
        <v>27</v>
      </c>
      <c r="E4" s="24" t="s">
        <v>41</v>
      </c>
    </row>
    <row r="5" spans="1:5" ht="30.75" thickTop="1" x14ac:dyDescent="0.25">
      <c r="A5" s="25" t="s">
        <v>2</v>
      </c>
      <c r="B5" s="3" t="s">
        <v>15</v>
      </c>
      <c r="C5" s="4">
        <v>1</v>
      </c>
      <c r="D5" s="5">
        <v>46979</v>
      </c>
      <c r="E5" s="40">
        <f>SUM(C5*D5)</f>
        <v>46979</v>
      </c>
    </row>
    <row r="6" spans="1:5" x14ac:dyDescent="0.25">
      <c r="A6" s="26" t="s">
        <v>4</v>
      </c>
      <c r="B6" s="3" t="s">
        <v>3</v>
      </c>
      <c r="C6" s="4">
        <v>6</v>
      </c>
      <c r="D6" s="5">
        <v>4900</v>
      </c>
      <c r="E6" s="40">
        <f>SUM(C6*D6)</f>
        <v>29400</v>
      </c>
    </row>
    <row r="7" spans="1:5" ht="30" x14ac:dyDescent="0.25">
      <c r="A7" s="26" t="s">
        <v>17</v>
      </c>
      <c r="B7" s="3" t="s">
        <v>31</v>
      </c>
      <c r="C7" s="4">
        <v>10</v>
      </c>
      <c r="D7" s="5">
        <v>2175.5</v>
      </c>
      <c r="E7" s="40">
        <f>SUM(C7*D7)</f>
        <v>21755</v>
      </c>
    </row>
    <row r="8" spans="1:5" x14ac:dyDescent="0.25">
      <c r="A8" s="26" t="s">
        <v>18</v>
      </c>
      <c r="B8" s="3" t="s">
        <v>32</v>
      </c>
      <c r="C8" s="4">
        <v>2</v>
      </c>
      <c r="D8" s="5">
        <v>3580</v>
      </c>
      <c r="E8" s="40">
        <v>7160</v>
      </c>
    </row>
    <row r="9" spans="1:5" s="17" customFormat="1" ht="30" x14ac:dyDescent="0.25">
      <c r="A9" s="27" t="s">
        <v>19</v>
      </c>
      <c r="B9" s="15" t="s">
        <v>34</v>
      </c>
      <c r="C9" s="16">
        <v>4</v>
      </c>
      <c r="D9" s="7">
        <v>4325.75</v>
      </c>
      <c r="E9" s="41">
        <f>SUM(C9*D9)</f>
        <v>17303</v>
      </c>
    </row>
    <row r="10" spans="1:5" s="17" customFormat="1" ht="30" x14ac:dyDescent="0.25">
      <c r="A10" s="27" t="s">
        <v>20</v>
      </c>
      <c r="B10" s="15" t="s">
        <v>35</v>
      </c>
      <c r="C10" s="16">
        <v>4</v>
      </c>
      <c r="D10" s="7">
        <v>2268.75</v>
      </c>
      <c r="E10" s="41">
        <f>SUM(C10*D10)</f>
        <v>9075</v>
      </c>
    </row>
    <row r="11" spans="1:5" ht="29.25" customHeight="1" thickBot="1" x14ac:dyDescent="0.3">
      <c r="A11" s="32" t="s">
        <v>39</v>
      </c>
      <c r="B11" s="33"/>
      <c r="C11" s="33"/>
      <c r="D11" s="33"/>
      <c r="E11" s="42">
        <f>SUM(E5:E10)</f>
        <v>131672</v>
      </c>
    </row>
    <row r="12" spans="1:5" ht="15.75" thickBot="1" x14ac:dyDescent="0.3">
      <c r="A12" s="11"/>
      <c r="B12" s="12"/>
      <c r="C12" s="13"/>
      <c r="D12" s="14"/>
      <c r="E12" s="14"/>
    </row>
    <row r="13" spans="1:5" ht="30.75" thickBot="1" x14ac:dyDescent="0.3">
      <c r="A13" s="21" t="s">
        <v>0</v>
      </c>
      <c r="B13" s="23" t="s">
        <v>1</v>
      </c>
      <c r="C13" s="23" t="s">
        <v>28</v>
      </c>
      <c r="D13" s="22" t="s">
        <v>27</v>
      </c>
      <c r="E13" s="24" t="s">
        <v>41</v>
      </c>
    </row>
    <row r="14" spans="1:5" ht="15.75" thickTop="1" x14ac:dyDescent="0.25">
      <c r="A14" s="25" t="s">
        <v>2</v>
      </c>
      <c r="B14" s="1" t="s">
        <v>5</v>
      </c>
      <c r="C14" s="2">
        <v>1000</v>
      </c>
      <c r="D14" s="43">
        <v>0.5</v>
      </c>
      <c r="E14" s="44">
        <f t="shared" ref="E14:E26" si="0">SUM(C14*D14)</f>
        <v>500</v>
      </c>
    </row>
    <row r="15" spans="1:5" x14ac:dyDescent="0.25">
      <c r="A15" s="26" t="s">
        <v>4</v>
      </c>
      <c r="B15" s="3" t="s">
        <v>6</v>
      </c>
      <c r="C15" s="4">
        <v>6</v>
      </c>
      <c r="D15" s="5">
        <v>290</v>
      </c>
      <c r="E15" s="29">
        <f t="shared" si="0"/>
        <v>1740</v>
      </c>
    </row>
    <row r="16" spans="1:5" x14ac:dyDescent="0.25">
      <c r="A16" s="26" t="s">
        <v>17</v>
      </c>
      <c r="B16" s="3" t="s">
        <v>7</v>
      </c>
      <c r="C16" s="6">
        <v>10</v>
      </c>
      <c r="D16" s="5">
        <v>95</v>
      </c>
      <c r="E16" s="29">
        <f t="shared" si="0"/>
        <v>950</v>
      </c>
    </row>
    <row r="17" spans="1:5" x14ac:dyDescent="0.25">
      <c r="A17" s="25" t="s">
        <v>18</v>
      </c>
      <c r="B17" s="3" t="s">
        <v>8</v>
      </c>
      <c r="C17" s="4">
        <v>10</v>
      </c>
      <c r="D17" s="5">
        <v>250</v>
      </c>
      <c r="E17" s="29">
        <f t="shared" si="0"/>
        <v>2500</v>
      </c>
    </row>
    <row r="18" spans="1:5" x14ac:dyDescent="0.25">
      <c r="A18" s="26" t="s">
        <v>19</v>
      </c>
      <c r="B18" s="3" t="s">
        <v>9</v>
      </c>
      <c r="C18" s="4">
        <v>10</v>
      </c>
      <c r="D18" s="5">
        <v>149</v>
      </c>
      <c r="E18" s="29">
        <f t="shared" si="0"/>
        <v>1490</v>
      </c>
    </row>
    <row r="19" spans="1:5" x14ac:dyDescent="0.25">
      <c r="A19" s="26" t="s">
        <v>20</v>
      </c>
      <c r="B19" s="3" t="s">
        <v>29</v>
      </c>
      <c r="C19" s="4">
        <v>30</v>
      </c>
      <c r="D19" s="5">
        <v>65</v>
      </c>
      <c r="E19" s="29">
        <f t="shared" si="0"/>
        <v>1950</v>
      </c>
    </row>
    <row r="20" spans="1:5" x14ac:dyDescent="0.25">
      <c r="A20" s="25" t="s">
        <v>21</v>
      </c>
      <c r="B20" s="3" t="s">
        <v>10</v>
      </c>
      <c r="C20" s="4">
        <v>2</v>
      </c>
      <c r="D20" s="5">
        <v>150</v>
      </c>
      <c r="E20" s="29">
        <f t="shared" si="0"/>
        <v>300</v>
      </c>
    </row>
    <row r="21" spans="1:5" x14ac:dyDescent="0.25">
      <c r="A21" s="26" t="s">
        <v>22</v>
      </c>
      <c r="B21" s="3" t="s">
        <v>30</v>
      </c>
      <c r="C21" s="4">
        <v>20</v>
      </c>
      <c r="D21" s="5">
        <v>59</v>
      </c>
      <c r="E21" s="29">
        <f t="shared" si="0"/>
        <v>1180</v>
      </c>
    </row>
    <row r="22" spans="1:5" x14ac:dyDescent="0.25">
      <c r="A22" s="26" t="s">
        <v>23</v>
      </c>
      <c r="B22" s="3" t="s">
        <v>11</v>
      </c>
      <c r="C22" s="4">
        <v>2</v>
      </c>
      <c r="D22" s="5">
        <v>900</v>
      </c>
      <c r="E22" s="29">
        <f t="shared" si="0"/>
        <v>1800</v>
      </c>
    </row>
    <row r="23" spans="1:5" x14ac:dyDescent="0.25">
      <c r="A23" s="25" t="s">
        <v>24</v>
      </c>
      <c r="B23" s="3" t="s">
        <v>12</v>
      </c>
      <c r="C23" s="4">
        <v>3</v>
      </c>
      <c r="D23" s="5">
        <v>489</v>
      </c>
      <c r="E23" s="29">
        <f t="shared" si="0"/>
        <v>1467</v>
      </c>
    </row>
    <row r="24" spans="1:5" ht="18" customHeight="1" x14ac:dyDescent="0.25">
      <c r="A24" s="26" t="s">
        <v>25</v>
      </c>
      <c r="B24" s="3" t="s">
        <v>13</v>
      </c>
      <c r="C24" s="4">
        <v>3</v>
      </c>
      <c r="D24" s="5">
        <v>179</v>
      </c>
      <c r="E24" s="29">
        <f t="shared" si="0"/>
        <v>537</v>
      </c>
    </row>
    <row r="25" spans="1:5" x14ac:dyDescent="0.25">
      <c r="A25" s="26" t="s">
        <v>38</v>
      </c>
      <c r="B25" s="3" t="s">
        <v>14</v>
      </c>
      <c r="C25" s="4">
        <v>5</v>
      </c>
      <c r="D25" s="5">
        <v>49</v>
      </c>
      <c r="E25" s="29">
        <f t="shared" si="0"/>
        <v>245</v>
      </c>
    </row>
    <row r="26" spans="1:5" x14ac:dyDescent="0.25">
      <c r="A26" s="26" t="s">
        <v>26</v>
      </c>
      <c r="B26" s="28" t="s">
        <v>36</v>
      </c>
      <c r="C26" s="4">
        <v>4</v>
      </c>
      <c r="D26" s="5">
        <v>284.25</v>
      </c>
      <c r="E26" s="29">
        <f t="shared" si="0"/>
        <v>1137</v>
      </c>
    </row>
    <row r="27" spans="1:5" s="18" customFormat="1" ht="32.25" customHeight="1" thickBot="1" x14ac:dyDescent="0.3">
      <c r="A27" s="34" t="s">
        <v>40</v>
      </c>
      <c r="B27" s="35"/>
      <c r="C27" s="35"/>
      <c r="D27" s="36"/>
      <c r="E27" s="45">
        <f>SUM(E14:E26)</f>
        <v>15796</v>
      </c>
    </row>
    <row r="28" spans="1:5" ht="48.75" customHeight="1" thickBot="1" x14ac:dyDescent="0.3">
      <c r="A28" s="37" t="s">
        <v>16</v>
      </c>
      <c r="B28" s="38"/>
      <c r="C28" s="38"/>
      <c r="D28" s="39"/>
      <c r="E28" s="30">
        <f>E11+E27</f>
        <v>147468</v>
      </c>
    </row>
    <row r="29" spans="1:5" ht="15.75" thickTop="1" x14ac:dyDescent="0.25">
      <c r="D29" s="9"/>
      <c r="E29" s="9"/>
    </row>
    <row r="30" spans="1:5" x14ac:dyDescent="0.25">
      <c r="D30" s="9"/>
      <c r="E30" s="9"/>
    </row>
    <row r="31" spans="1:5" x14ac:dyDescent="0.25">
      <c r="D31" s="10"/>
      <c r="E31" s="10"/>
    </row>
  </sheetData>
  <sortState ref="B4:F20">
    <sortCondition ref="F4:F20"/>
  </sortState>
  <mergeCells count="4">
    <mergeCell ref="A1:E2"/>
    <mergeCell ref="A11:D11"/>
    <mergeCell ref="A27:D27"/>
    <mergeCell ref="A28:D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Medvedz</dc:creator>
  <cp:lastModifiedBy>Iva Řeřábková</cp:lastModifiedBy>
  <cp:lastPrinted>2019-03-28T13:42:35Z</cp:lastPrinted>
  <dcterms:created xsi:type="dcterms:W3CDTF">2018-08-06T08:40:30Z</dcterms:created>
  <dcterms:modified xsi:type="dcterms:W3CDTF">2019-03-29T09:47:08Z</dcterms:modified>
</cp:coreProperties>
</file>