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75" windowWidth="17160" windowHeight="5115" activeTab="0"/>
  </bookViews>
  <sheets>
    <sheet name="VP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<sst xmlns="http://schemas.openxmlformats.org/spreadsheetml/2006/main" count="25" uniqueCount="24">
  <si>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CELKEM</t>
  </si>
  <si>
    <t>Činnost</t>
  </si>
  <si>
    <t>Pracovní lékařství (PL)</t>
  </si>
  <si>
    <t>Soudní lékařství (SL)</t>
  </si>
  <si>
    <t>Pohotovostní služby na ambulancích (ÚPS)</t>
  </si>
  <si>
    <t xml:space="preserve">Lékařská pohotovostní služba (LPS)* </t>
  </si>
  <si>
    <t>Ambulantní                     a lůžková péče</t>
  </si>
  <si>
    <t>Servisní                        a koordinační činnost (JN)</t>
  </si>
  <si>
    <r>
      <t xml:space="preserve">Nemocnice České Budějovice, a.s.               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B. Němcové 585/54, České Budějovice   </t>
    </r>
    <r>
      <rPr>
        <sz val="10"/>
        <rFont val="Arial"/>
        <family val="2"/>
      </rPr>
      <t xml:space="preserve">                           IČO 26068877</t>
    </r>
  </si>
  <si>
    <r>
      <rPr>
        <sz val="12"/>
        <rFont val="Arial"/>
        <family val="2"/>
      </rPr>
      <t xml:space="preserve">Příjemce dotace </t>
    </r>
    <r>
      <rPr>
        <sz val="10"/>
        <rFont val="Arial"/>
        <family val="2"/>
      </rPr>
      <t xml:space="preserve">                                                                          sídlo, IČO</t>
    </r>
  </si>
  <si>
    <r>
      <t xml:space="preserve">Nemocnice Dačice, a.s.                                             </t>
    </r>
    <r>
      <rPr>
        <sz val="9"/>
        <rFont val="Arial"/>
        <family val="2"/>
      </rPr>
      <t xml:space="preserve">Antonínská 85, Dačice II, Dačice  </t>
    </r>
    <r>
      <rPr>
        <sz val="10"/>
        <rFont val="Arial"/>
        <family val="2"/>
      </rPr>
      <t xml:space="preserve">                           IČO 28113195</t>
    </r>
  </si>
  <si>
    <r>
      <t xml:space="preserve">Nemocnice Písek, a.s.                                         </t>
    </r>
    <r>
      <rPr>
        <sz val="9"/>
        <rFont val="Arial"/>
        <family val="2"/>
      </rPr>
      <t>Karla Čapka 589, Budějovické Předměstí, Písek    IČO 26095190</t>
    </r>
  </si>
  <si>
    <r>
      <t xml:space="preserve">Nemocnice Prachatice, a.s.                                      </t>
    </r>
    <r>
      <rPr>
        <sz val="9"/>
        <rFont val="Arial"/>
        <family val="2"/>
      </rPr>
      <t xml:space="preserve"> Nebahovská 1015, Prachatice II, Prachatice                  </t>
    </r>
    <r>
      <rPr>
        <sz val="10"/>
        <rFont val="Arial"/>
        <family val="2"/>
      </rPr>
      <t>IČO: 26095165</t>
    </r>
  </si>
  <si>
    <r>
      <t xml:space="preserve">Nemocnice Strakonice, a.s.                                </t>
    </r>
    <r>
      <rPr>
        <sz val="9"/>
        <rFont val="Arial"/>
        <family val="2"/>
      </rPr>
      <t>Radomyšlská 336, Strakonice I, Strakonice</t>
    </r>
    <r>
      <rPr>
        <sz val="10"/>
        <rFont val="Arial"/>
        <family val="2"/>
      </rPr>
      <t xml:space="preserve">          IČO 26095181</t>
    </r>
  </si>
  <si>
    <r>
      <t xml:space="preserve">Nemocnice Tábor, a.s.                                         </t>
    </r>
    <r>
      <rPr>
        <sz val="9"/>
        <rFont val="Arial"/>
        <family val="2"/>
      </rPr>
      <t xml:space="preserve">kpt. Jaroše 2000, Tábor  </t>
    </r>
    <r>
      <rPr>
        <sz val="10"/>
        <rFont val="Arial"/>
        <family val="2"/>
      </rPr>
      <t xml:space="preserve">                                     IČO 26095203</t>
    </r>
  </si>
  <si>
    <r>
      <t xml:space="preserve">Jihočeské nemocnice, a.s.                                     </t>
    </r>
    <r>
      <rPr>
        <sz val="9"/>
        <rFont val="Arial"/>
        <family val="2"/>
      </rPr>
      <t xml:space="preserve">B. Němcové 585/54, České Budějovice </t>
    </r>
    <r>
      <rPr>
        <sz val="10"/>
        <rFont val="Arial"/>
        <family val="2"/>
      </rPr>
      <t xml:space="preserve">                             IČO 26093804                                 </t>
    </r>
  </si>
  <si>
    <r>
      <t xml:space="preserve">Nemocnice Český Krumlov, a.s.                                  </t>
    </r>
    <r>
      <rPr>
        <sz val="9"/>
        <rFont val="Arial"/>
        <family val="2"/>
      </rPr>
      <t xml:space="preserve">Nemocniční 429, Horní Brána, Český Krumlov                                           </t>
    </r>
    <r>
      <rPr>
        <sz val="10"/>
        <rFont val="Arial"/>
        <family val="2"/>
      </rPr>
      <t>IČO 26095149</t>
    </r>
  </si>
  <si>
    <r>
      <t xml:space="preserve">Nemocnice Jindřichův Hradec, a.s.                 </t>
    </r>
    <r>
      <rPr>
        <sz val="10"/>
        <rFont val="Arial"/>
        <family val="2"/>
      </rPr>
      <t>U Nemocnice 380/III, Jindřichův Hradec          IČO 26095157</t>
    </r>
    <r>
      <rPr>
        <b/>
        <sz val="10"/>
        <rFont val="Arial"/>
        <family val="2"/>
      </rPr>
      <t xml:space="preserve">                  </t>
    </r>
  </si>
  <si>
    <t xml:space="preserve">Pozn.: *u Nemocnice České Budějovice, a.s. zahrnuje i poskytování pohotovostní služby v oboru zubní lékařství a lékárenské pohotovostní služby </t>
  </si>
  <si>
    <t>Vyrovnávací platba poskytnutá           v roce 2018</t>
  </si>
  <si>
    <t>+/- 2019</t>
  </si>
  <si>
    <t xml:space="preserve">Vyrovnávací platby nemocnic na rok 2019 </t>
  </si>
  <si>
    <t>(v Kč)</t>
  </si>
  <si>
    <t xml:space="preserve"> Příloha  č. 1 návrhu č. 125/ZK/19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</si>
</sst>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000"/>
    <numFmt numFmtId="166" formatCode="0.E+00"/>
    <numFmt numFmtId="167" formatCode="0.0000"/>
  </numFmts>
  <fonts count="46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9" fillId="0" borderId="15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39.375" style="0" customWidth="1"/>
    <col min="2" max="9" width="12.75390625" style="0" customWidth="1"/>
    <col min="10" max="10" width="10.125" style="0" hidden="1" customWidth="1"/>
    <col min="11" max="11" width="10.125" style="0" bestFit="1" customWidth="1"/>
  </cols>
  <sheetData>
    <row r="1" spans="1:9" s="1" customFormat="1" ht="25.5" customHeight="1">
      <c r="A1" s="31" t="s">
        <v>21</v>
      </c>
      <c r="B1" s="4"/>
      <c r="C1" s="4"/>
      <c r="D1" s="4"/>
      <c r="E1" s="4"/>
      <c r="F1" s="4"/>
      <c r="G1" s="4"/>
      <c r="H1" s="5"/>
      <c r="I1" s="30" t="s">
        <v>23</v>
      </c>
    </row>
    <row r="2" spans="1:9" s="1" customFormat="1" ht="18" customHeight="1">
      <c r="A2" s="3"/>
      <c r="B2" s="4"/>
      <c r="C2" s="4"/>
      <c r="D2" s="4"/>
      <c r="E2" s="4"/>
      <c r="F2" s="4"/>
      <c r="G2" s="4"/>
      <c r="H2" s="5"/>
      <c r="I2" s="12" t="s">
        <v>22</v>
      </c>
    </row>
    <row r="3" spans="1:10" s="1" customFormat="1" ht="23.25" customHeight="1">
      <c r="A3" s="32" t="s">
        <v>9</v>
      </c>
      <c r="B3" s="36" t="s">
        <v>1</v>
      </c>
      <c r="C3" s="37"/>
      <c r="D3" s="37"/>
      <c r="E3" s="37"/>
      <c r="F3" s="37"/>
      <c r="G3" s="38"/>
      <c r="H3" s="34" t="s">
        <v>0</v>
      </c>
      <c r="I3" s="41" t="s">
        <v>19</v>
      </c>
      <c r="J3" s="43" t="s">
        <v>20</v>
      </c>
    </row>
    <row r="4" spans="1:10" ht="57.75" customHeight="1" thickBot="1">
      <c r="A4" s="33"/>
      <c r="B4" s="16" t="s">
        <v>5</v>
      </c>
      <c r="C4" s="16" t="s">
        <v>4</v>
      </c>
      <c r="D4" s="16" t="s">
        <v>2</v>
      </c>
      <c r="E4" s="16" t="s">
        <v>3</v>
      </c>
      <c r="F4" s="16" t="s">
        <v>6</v>
      </c>
      <c r="G4" s="16" t="s">
        <v>7</v>
      </c>
      <c r="H4" s="35"/>
      <c r="I4" s="42"/>
      <c r="J4" s="44"/>
    </row>
    <row r="5" spans="1:10" ht="39.75" customHeight="1" thickTop="1">
      <c r="A5" s="13" t="s">
        <v>8</v>
      </c>
      <c r="B5" s="14">
        <v>2200000</v>
      </c>
      <c r="C5" s="15">
        <v>6750000</v>
      </c>
      <c r="D5" s="15">
        <v>2450000</v>
      </c>
      <c r="E5" s="15">
        <v>2500000</v>
      </c>
      <c r="F5" s="15">
        <v>0</v>
      </c>
      <c r="G5" s="15">
        <v>0</v>
      </c>
      <c r="H5" s="19">
        <f>SUM(B5:G5)</f>
        <v>13900000</v>
      </c>
      <c r="I5" s="22">
        <v>13806000</v>
      </c>
      <c r="J5" s="26">
        <f>H5-I5</f>
        <v>94000</v>
      </c>
    </row>
    <row r="6" spans="1:10" ht="39.75" customHeight="1">
      <c r="A6" s="8" t="s">
        <v>16</v>
      </c>
      <c r="B6" s="9">
        <v>4200000</v>
      </c>
      <c r="C6" s="9">
        <v>4800000</v>
      </c>
      <c r="D6" s="9">
        <v>0</v>
      </c>
      <c r="E6" s="9">
        <v>0</v>
      </c>
      <c r="F6" s="9">
        <v>0</v>
      </c>
      <c r="G6" s="9">
        <v>0</v>
      </c>
      <c r="H6" s="20">
        <f aca="true" t="shared" si="0" ref="H6:H13">SUM(B6:G6)</f>
        <v>9000000</v>
      </c>
      <c r="I6" s="23">
        <v>8200000</v>
      </c>
      <c r="J6" s="27">
        <f aca="true" t="shared" si="1" ref="J6:J13">H6-I6</f>
        <v>800000</v>
      </c>
    </row>
    <row r="7" spans="1:10" ht="39.75" customHeight="1">
      <c r="A7" s="8" t="s">
        <v>10</v>
      </c>
      <c r="B7" s="9">
        <v>1500000</v>
      </c>
      <c r="C7" s="9">
        <v>0</v>
      </c>
      <c r="D7" s="9">
        <v>0</v>
      </c>
      <c r="E7" s="9">
        <v>0</v>
      </c>
      <c r="F7" s="9">
        <v>7800000</v>
      </c>
      <c r="G7" s="29">
        <v>0</v>
      </c>
      <c r="H7" s="20">
        <f>SUM(B7:G7)</f>
        <v>9300000</v>
      </c>
      <c r="I7" s="23">
        <v>8300000</v>
      </c>
      <c r="J7" s="27">
        <f t="shared" si="1"/>
        <v>1000000</v>
      </c>
    </row>
    <row r="8" spans="1:10" ht="39.75" customHeight="1">
      <c r="A8" s="8" t="s">
        <v>17</v>
      </c>
      <c r="B8" s="9">
        <v>1258000</v>
      </c>
      <c r="C8" s="9">
        <v>6142000</v>
      </c>
      <c r="D8" s="9">
        <v>0</v>
      </c>
      <c r="E8" s="9">
        <v>0</v>
      </c>
      <c r="F8" s="9">
        <v>0</v>
      </c>
      <c r="G8" s="9">
        <v>0</v>
      </c>
      <c r="H8" s="20">
        <f t="shared" si="0"/>
        <v>7400000</v>
      </c>
      <c r="I8" s="23">
        <v>6700000</v>
      </c>
      <c r="J8" s="27">
        <f t="shared" si="1"/>
        <v>700000</v>
      </c>
    </row>
    <row r="9" spans="1:10" ht="39.75" customHeight="1">
      <c r="A9" s="8" t="s">
        <v>11</v>
      </c>
      <c r="B9" s="9">
        <v>2129000</v>
      </c>
      <c r="C9" s="9">
        <v>4271000</v>
      </c>
      <c r="D9" s="9">
        <v>0</v>
      </c>
      <c r="E9" s="9">
        <v>0</v>
      </c>
      <c r="F9" s="9">
        <v>0</v>
      </c>
      <c r="G9" s="9">
        <v>0</v>
      </c>
      <c r="H9" s="20">
        <f t="shared" si="0"/>
        <v>6400000</v>
      </c>
      <c r="I9" s="23">
        <v>5800000</v>
      </c>
      <c r="J9" s="27">
        <f t="shared" si="1"/>
        <v>600000</v>
      </c>
    </row>
    <row r="10" spans="1:10" ht="39.75" customHeight="1">
      <c r="A10" s="8" t="s">
        <v>12</v>
      </c>
      <c r="B10" s="9">
        <v>1200000</v>
      </c>
      <c r="C10" s="9">
        <v>7300000</v>
      </c>
      <c r="D10" s="9">
        <v>0</v>
      </c>
      <c r="E10" s="9">
        <v>0</v>
      </c>
      <c r="F10" s="9">
        <v>0</v>
      </c>
      <c r="G10" s="9">
        <v>0</v>
      </c>
      <c r="H10" s="20">
        <f t="shared" si="0"/>
        <v>8500000</v>
      </c>
      <c r="I10" s="23">
        <v>7600000</v>
      </c>
      <c r="J10" s="27">
        <f t="shared" si="1"/>
        <v>900000</v>
      </c>
    </row>
    <row r="11" spans="1:10" ht="39.75" customHeight="1">
      <c r="A11" s="8" t="s">
        <v>13</v>
      </c>
      <c r="B11" s="9">
        <v>1700000</v>
      </c>
      <c r="C11" s="9">
        <v>5680000</v>
      </c>
      <c r="D11" s="9">
        <v>0</v>
      </c>
      <c r="E11" s="9">
        <v>0</v>
      </c>
      <c r="F11" s="9">
        <v>0</v>
      </c>
      <c r="G11" s="9">
        <v>0</v>
      </c>
      <c r="H11" s="20">
        <f t="shared" si="0"/>
        <v>7380000</v>
      </c>
      <c r="I11" s="23">
        <v>6700000</v>
      </c>
      <c r="J11" s="27">
        <f t="shared" si="1"/>
        <v>680000</v>
      </c>
    </row>
    <row r="12" spans="1:10" ht="39.75" customHeight="1">
      <c r="A12" s="8" t="s">
        <v>14</v>
      </c>
      <c r="B12" s="9">
        <v>1592000</v>
      </c>
      <c r="C12" s="9">
        <v>4808000</v>
      </c>
      <c r="D12" s="9">
        <v>0</v>
      </c>
      <c r="E12" s="9">
        <v>0</v>
      </c>
      <c r="F12" s="9">
        <v>0</v>
      </c>
      <c r="G12" s="9">
        <v>0</v>
      </c>
      <c r="H12" s="20">
        <f t="shared" si="0"/>
        <v>6400000</v>
      </c>
      <c r="I12" s="23">
        <v>5800000</v>
      </c>
      <c r="J12" s="27">
        <f t="shared" si="1"/>
        <v>600000</v>
      </c>
    </row>
    <row r="13" spans="1:10" ht="39.75" customHeight="1" thickBot="1">
      <c r="A13" s="10" t="s">
        <v>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250000</v>
      </c>
      <c r="H13" s="21">
        <f t="shared" si="0"/>
        <v>250000</v>
      </c>
      <c r="I13" s="24">
        <v>250000</v>
      </c>
      <c r="J13" s="28">
        <f t="shared" si="1"/>
        <v>0</v>
      </c>
    </row>
    <row r="14" spans="1:11" ht="30" customHeight="1" thickTop="1">
      <c r="A14" s="17" t="s">
        <v>0</v>
      </c>
      <c r="B14" s="25">
        <f aca="true" t="shared" si="2" ref="B14:H14">SUM(B5:B13)</f>
        <v>15779000</v>
      </c>
      <c r="C14" s="25">
        <f t="shared" si="2"/>
        <v>39751000</v>
      </c>
      <c r="D14" s="25">
        <f t="shared" si="2"/>
        <v>2450000</v>
      </c>
      <c r="E14" s="25">
        <f t="shared" si="2"/>
        <v>2500000</v>
      </c>
      <c r="F14" s="25">
        <f>SUM(F5:F13)</f>
        <v>7800000</v>
      </c>
      <c r="G14" s="25">
        <f t="shared" si="2"/>
        <v>250000</v>
      </c>
      <c r="H14" s="18">
        <f t="shared" si="2"/>
        <v>68530000</v>
      </c>
      <c r="I14" s="22">
        <f>SUM(I5:I13)</f>
        <v>63156000</v>
      </c>
      <c r="J14" s="26">
        <f>H14-I14</f>
        <v>5374000</v>
      </c>
      <c r="K14" s="7"/>
    </row>
    <row r="15" spans="1:9" ht="16.5" customHeight="1">
      <c r="A15" s="39" t="s">
        <v>18</v>
      </c>
      <c r="B15" s="40"/>
      <c r="C15" s="40"/>
      <c r="D15" s="40"/>
      <c r="E15" s="40"/>
      <c r="F15" s="40"/>
      <c r="G15" s="40"/>
      <c r="H15" s="40"/>
      <c r="I15" s="12"/>
    </row>
    <row r="16" spans="1:9" ht="12.75">
      <c r="A16" s="2"/>
      <c r="B16" s="2"/>
      <c r="C16" s="2"/>
      <c r="D16" s="2"/>
      <c r="E16" s="2"/>
      <c r="F16" s="2"/>
      <c r="G16" s="2"/>
      <c r="H16" s="2"/>
      <c r="I16" s="12"/>
    </row>
    <row r="17" spans="1:9" ht="12.75">
      <c r="A17" s="2"/>
      <c r="B17" s="2"/>
      <c r="C17" s="2"/>
      <c r="D17" s="2"/>
      <c r="E17" s="2"/>
      <c r="F17" s="2"/>
      <c r="G17" s="2"/>
      <c r="H17" s="2"/>
      <c r="I17" s="12"/>
    </row>
    <row r="18" spans="1:9" ht="12.75">
      <c r="A18" s="2"/>
      <c r="B18" s="2"/>
      <c r="C18" s="2"/>
      <c r="D18" s="2"/>
      <c r="E18" s="2"/>
      <c r="F18" s="2"/>
      <c r="G18" s="2"/>
      <c r="H18" s="2"/>
      <c r="I18" s="12"/>
    </row>
    <row r="19" spans="1:9" ht="12.75">
      <c r="A19" s="2"/>
      <c r="B19" s="2"/>
      <c r="C19" s="2"/>
      <c r="D19" s="2"/>
      <c r="E19" s="2"/>
      <c r="F19" s="2"/>
      <c r="G19" s="2"/>
      <c r="H19" s="2"/>
      <c r="I19" s="12"/>
    </row>
    <row r="20" spans="1:9" ht="12.75">
      <c r="A20" s="2"/>
      <c r="B20" s="2"/>
      <c r="C20" s="2"/>
      <c r="D20" s="2"/>
      <c r="E20" s="2"/>
      <c r="F20" s="2"/>
      <c r="G20" s="2"/>
      <c r="H20" s="2"/>
      <c r="I20" s="12"/>
    </row>
    <row r="21" spans="1:9" ht="18.75">
      <c r="A21" s="2"/>
      <c r="B21" s="2"/>
      <c r="C21" s="2"/>
      <c r="D21" s="2"/>
      <c r="E21" s="2"/>
      <c r="F21" s="2"/>
      <c r="G21" s="2"/>
      <c r="H21" s="2"/>
      <c r="I21" s="6"/>
    </row>
    <row r="22" spans="1:9" ht="18.75">
      <c r="A22" s="2"/>
      <c r="B22" s="2"/>
      <c r="C22" s="2"/>
      <c r="D22" s="2"/>
      <c r="E22" s="2"/>
      <c r="F22" s="2"/>
      <c r="G22" s="2"/>
      <c r="H22" s="2"/>
      <c r="I22" s="6"/>
    </row>
    <row r="23" spans="1:9" ht="18.75">
      <c r="A23" s="2"/>
      <c r="B23" s="2"/>
      <c r="C23" s="2"/>
      <c r="D23" s="2"/>
      <c r="E23" s="2"/>
      <c r="F23" s="2"/>
      <c r="G23" s="2"/>
      <c r="H23" s="2"/>
      <c r="I23" s="6"/>
    </row>
    <row r="24" spans="1:9" ht="18.75">
      <c r="A24" s="2"/>
      <c r="B24" s="2"/>
      <c r="C24" s="2"/>
      <c r="D24" s="2"/>
      <c r="E24" s="2"/>
      <c r="F24" s="2"/>
      <c r="G24" s="2"/>
      <c r="H24" s="2"/>
      <c r="I24" s="6"/>
    </row>
    <row r="25" spans="1:9" ht="18.75">
      <c r="A25" s="2"/>
      <c r="B25" s="2"/>
      <c r="C25" s="2"/>
      <c r="D25" s="2"/>
      <c r="E25" s="2"/>
      <c r="F25" s="2"/>
      <c r="G25" s="2"/>
      <c r="H25" s="2"/>
      <c r="I25" s="6"/>
    </row>
    <row r="26" spans="1:9" ht="18.75">
      <c r="A26" s="2"/>
      <c r="B26" s="2"/>
      <c r="C26" s="2"/>
      <c r="D26" s="2"/>
      <c r="E26" s="2"/>
      <c r="F26" s="2"/>
      <c r="G26" s="2"/>
      <c r="H26" s="2"/>
      <c r="I26" s="6"/>
    </row>
    <row r="27" spans="1:9" ht="18.75">
      <c r="A27" s="2"/>
      <c r="B27" s="2"/>
      <c r="C27" s="2"/>
      <c r="D27" s="2"/>
      <c r="E27" s="2"/>
      <c r="F27" s="2"/>
      <c r="G27" s="2"/>
      <c r="H27" s="2"/>
      <c r="I27" s="6"/>
    </row>
    <row r="28" spans="1:9" ht="18.75">
      <c r="A28" s="2"/>
      <c r="B28" s="2"/>
      <c r="C28" s="2"/>
      <c r="D28" s="2"/>
      <c r="E28" s="2"/>
      <c r="F28" s="2"/>
      <c r="G28" s="2"/>
      <c r="H28" s="2"/>
      <c r="I28" s="6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</sheetData>
  <sheetProtection/>
  <mergeCells count="6">
    <mergeCell ref="A3:A4"/>
    <mergeCell ref="H3:H4"/>
    <mergeCell ref="B3:G3"/>
    <mergeCell ref="A15:H15"/>
    <mergeCell ref="I3:I4"/>
    <mergeCell ref="J3:J4"/>
  </mergeCells>
  <printOptions/>
  <pageMargins left="0.4330708661417323" right="0.15748031496062992" top="0.35433070866141736" bottom="0.3937007874015748" header="0.1968503937007874" footer="0.31496062992125984"/>
  <pageSetup fitToHeight="0" fitToWidth="1" horizontalDpi="600" verticalDpi="600" orientation="landscape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rybak</dc:creator>
  <cp:keywords/>
  <dc:description/>
  <cp:lastModifiedBy>Marcela Maťhová</cp:lastModifiedBy>
  <cp:lastPrinted>2019-03-13T08:16:54Z</cp:lastPrinted>
  <dcterms:created xsi:type="dcterms:W3CDTF">2008-05-26T08:23:28Z</dcterms:created>
  <dcterms:modified xsi:type="dcterms:W3CDTF">2019-03-19T08:44:40Z</dcterms:modified>
  <cp:category/>
  <cp:version/>
  <cp:contentType/>
  <cp:contentStatus/>
</cp:coreProperties>
</file>