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_inventura" sheetId="1" r:id="rId1"/>
  </sheets>
  <definedNames/>
  <calcPr fullCalcOnLoad="1"/>
</workbook>
</file>

<file path=xl/sharedStrings.xml><?xml version="1.0" encoding="utf-8"?>
<sst xmlns="http://schemas.openxmlformats.org/spreadsheetml/2006/main" count="142" uniqueCount="70">
  <si>
    <t>00246875 Město Jindřichův Hradec</t>
  </si>
  <si>
    <t>Datum:</t>
  </si>
  <si>
    <t>31.05.2017</t>
  </si>
  <si>
    <t>Jindřichův Hradec II, Klášterská č.p.135</t>
  </si>
  <si>
    <t>Čas:</t>
  </si>
  <si>
    <t>09:49</t>
  </si>
  <si>
    <t>Strana:</t>
  </si>
  <si>
    <t>1 z</t>
  </si>
  <si>
    <t xml:space="preserve"> 2</t>
  </si>
  <si>
    <t>MMINMP01</t>
  </si>
  <si>
    <t>Inventurní soupis majetku položkový ke dni 31.05.2017</t>
  </si>
  <si>
    <t>Organizační hledisko: NADŘAZENÉ = Muzeum- Balbínovo náměstí TYP = M</t>
  </si>
  <si>
    <t>Třídění a součtování: SU AU</t>
  </si>
  <si>
    <t>Způsob provedení inventury: Fyzická inventura</t>
  </si>
  <si>
    <t xml:space="preserve">Datum zahájení inventury: </t>
  </si>
  <si>
    <t>Datum ukončení inventury: 31.05.2017</t>
  </si>
  <si>
    <t>Inv.číslo</t>
  </si>
  <si>
    <t>Název</t>
  </si>
  <si>
    <t>Datum zařazení</t>
  </si>
  <si>
    <t>MJ</t>
  </si>
  <si>
    <t>Množ.</t>
  </si>
  <si>
    <t>Změněná PC</t>
  </si>
  <si>
    <t>ZC účetní</t>
  </si>
  <si>
    <t>SU AU 022 0051 Přístroje a zvláštní technická zařízení</t>
  </si>
  <si>
    <t>19.12.2011</t>
  </si>
  <si>
    <t>KS</t>
  </si>
  <si>
    <t>50408/C001</t>
  </si>
  <si>
    <t xml:space="preserve">  SOUBOR JIHOČESKÉ BETLÉM</t>
  </si>
  <si>
    <t>50410/C001</t>
  </si>
  <si>
    <t xml:space="preserve">  SOUBOR ŠICÍ STROJE A MODA </t>
  </si>
  <si>
    <t>50413/C001</t>
  </si>
  <si>
    <t xml:space="preserve">  SOUBOR HISTORIE MĚSTA - A</t>
  </si>
  <si>
    <t>50415/C001</t>
  </si>
  <si>
    <t xml:space="preserve">  SOUBOR OSTROSTŘELECKÉ T</t>
  </si>
  <si>
    <t>50419/C001</t>
  </si>
  <si>
    <t xml:space="preserve">  SOUBOR LANDFRASOVA TISK</t>
  </si>
  <si>
    <t>Celkem SU AU 022 0051 Přístroje a zvláštní technická zařízení</t>
  </si>
  <si>
    <t>SU AU 022 0071 Inventář dotace</t>
  </si>
  <si>
    <t>50407/E001</t>
  </si>
  <si>
    <t>50408/E001</t>
  </si>
  <si>
    <t xml:space="preserve">  SOUBOR VÝTVARNÍK V. HOLU</t>
  </si>
  <si>
    <t>50409/E001</t>
  </si>
  <si>
    <t>50411/E001</t>
  </si>
  <si>
    <t>50412/E001</t>
  </si>
  <si>
    <t xml:space="preserve">  SOUBOR HISTORIE MĚSTA - V</t>
  </si>
  <si>
    <t>50414/E001</t>
  </si>
  <si>
    <t>50416/E001</t>
  </si>
  <si>
    <t>50417/E001</t>
  </si>
  <si>
    <t>50418/E001</t>
  </si>
  <si>
    <t>50420/E001</t>
  </si>
  <si>
    <t xml:space="preserve">  SOUBOR GOTICKÁ PLASTIKA - </t>
  </si>
  <si>
    <t>50421/E001</t>
  </si>
  <si>
    <t xml:space="preserve">  SOUBOR VÝSTAVNÍ SÍŇ - VYBA</t>
  </si>
  <si>
    <t>Celkem SU AU 022 0071 Inventář dotace</t>
  </si>
  <si>
    <t>SU AU 028 0001 Drobný dlouhodobý hmotný majetek dotace</t>
  </si>
  <si>
    <t>16149/G001</t>
  </si>
  <si>
    <t>16150/G001</t>
  </si>
  <si>
    <t>16151/G001</t>
  </si>
  <si>
    <t>16153/G001</t>
  </si>
  <si>
    <t>16154/G001</t>
  </si>
  <si>
    <t>Celkem SU AU 028 0001 Drobný dlouhodobý hmotný majetek dotace</t>
  </si>
  <si>
    <t>16152/G001</t>
  </si>
  <si>
    <t>Celkem SU AU 902 0011 Jiný drobný dlouhodbý hmotný majetek - d</t>
  </si>
  <si>
    <t>Celkem za sestavu:</t>
  </si>
  <si>
    <t>Rekapitulace: (dle zadaných součtových údajů)</t>
  </si>
  <si>
    <t>Odpis celkem</t>
  </si>
  <si>
    <t>Odpis dotace</t>
  </si>
  <si>
    <t>SU AU 028 0001 Drobný dlouhodobý hmotný majetek</t>
  </si>
  <si>
    <t>SU AU 902 0011 Jiný drobný dlouhodobý hmotný majetek - dotace</t>
  </si>
  <si>
    <t>SU AU 902 0011 Jiný drobný dlouhodobý hmotný majetek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</si>
</sst>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/>
      <bottom style="medium"/>
    </border>
    <border>
      <left style="medium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9"/>
      </left>
      <right>
        <color indexed="9"/>
      </right>
      <top style="medium">
        <color indexed="9"/>
      </top>
      <bottom>
        <color indexed="63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>
      <alignment/>
      <protection/>
    </xf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>
      <alignment horizontal="right" vertical="center" wrapText="1"/>
    </xf>
    <xf numFmtId="0" fontId="5" fillId="35" borderId="12" xfId="0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/>
    </xf>
    <xf numFmtId="0" fontId="5" fillId="36" borderId="0" xfId="0" applyFont="1" applyFill="1" applyAlignment="1">
      <alignment horizontal="left" vertical="center" wrapText="1"/>
    </xf>
    <xf numFmtId="3" fontId="5" fillId="36" borderId="0" xfId="0" applyNumberFormat="1" applyFont="1" applyFill="1" applyAlignment="1">
      <alignment horizontal="right" vertical="center" wrapText="1"/>
    </xf>
    <xf numFmtId="0" fontId="0" fillId="36" borderId="0" xfId="0" applyFill="1" applyAlignment="1">
      <alignment horizontal="left" vertical="top" wrapText="1"/>
    </xf>
    <xf numFmtId="0" fontId="0" fillId="36" borderId="0" xfId="0" applyFill="1" applyAlignment="1">
      <alignment/>
    </xf>
    <xf numFmtId="0" fontId="1" fillId="0" borderId="0" xfId="0" applyFont="1" applyBorder="1" applyAlignment="1">
      <alignment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4" fontId="0" fillId="33" borderId="0" xfId="0" applyNumberForma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4" fontId="0" fillId="33" borderId="0" xfId="0" applyNumberFormat="1" applyFill="1" applyAlignment="1">
      <alignment horizontal="left" vertical="top" wrapText="1"/>
    </xf>
    <xf numFmtId="4" fontId="0" fillId="0" borderId="0" xfId="0" applyNumberFormat="1" applyAlignment="1">
      <alignment/>
    </xf>
    <xf numFmtId="4" fontId="1" fillId="33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" fontId="1" fillId="33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0" fillId="33" borderId="17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6" borderId="0" xfId="0" applyFont="1" applyFill="1" applyAlignment="1">
      <alignment horizontal="left" vertical="center" wrapText="1"/>
    </xf>
    <xf numFmtId="0" fontId="0" fillId="36" borderId="0" xfId="0" applyFill="1" applyAlignment="1">
      <alignment/>
    </xf>
    <xf numFmtId="4" fontId="5" fillId="36" borderId="0" xfId="0" applyNumberFormat="1" applyFont="1" applyFill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  <xf numFmtId="4" fontId="0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" fontId="0" fillId="33" borderId="0" xfId="0" applyNumberFormat="1" applyFill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0" fillId="33" borderId="18" xfId="0" applyNumberFormat="1" applyFill="1" applyBorder="1" applyAlignment="1">
      <alignment horizontal="right" vertical="top" wrapText="1"/>
    </xf>
    <xf numFmtId="4" fontId="0" fillId="0" borderId="18" xfId="0" applyNumberFormat="1" applyBorder="1" applyAlignment="1">
      <alignment horizontal="right" vertical="top" wrapText="1"/>
    </xf>
    <xf numFmtId="0" fontId="6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zoomScalePageLayoutView="0" workbookViewId="0" topLeftCell="A34">
      <selection activeCell="V60" sqref="V60"/>
    </sheetView>
  </sheetViews>
  <sheetFormatPr defaultColWidth="9.140625" defaultRowHeight="12.75"/>
  <cols>
    <col min="1" max="1" width="3.421875" style="0" bestFit="1" customWidth="1"/>
    <col min="2" max="2" width="10.7109375" style="0" customWidth="1"/>
    <col min="3" max="3" width="4.8515625" style="0" customWidth="1"/>
    <col min="4" max="4" width="3.421875" style="0" bestFit="1" customWidth="1"/>
    <col min="5" max="5" width="2.57421875" style="0" bestFit="1" customWidth="1"/>
    <col min="6" max="6" width="16.8515625" style="0" customWidth="1"/>
    <col min="7" max="7" width="12.57421875" style="0" bestFit="1" customWidth="1"/>
    <col min="8" max="8" width="5.421875" style="0" bestFit="1" customWidth="1"/>
    <col min="9" max="9" width="4.57421875" style="0" customWidth="1"/>
    <col min="10" max="10" width="9.57421875" style="0" customWidth="1"/>
    <col min="11" max="11" width="3.28125" style="0" customWidth="1"/>
    <col min="12" max="12" width="2.421875" style="0" customWidth="1"/>
    <col min="13" max="13" width="0.85546875" style="0" bestFit="1" customWidth="1"/>
    <col min="14" max="14" width="3.421875" style="0" customWidth="1"/>
    <col min="15" max="15" width="5.00390625" style="0" bestFit="1" customWidth="1"/>
    <col min="16" max="16" width="3.421875" style="0" hidden="1" customWidth="1"/>
    <col min="17" max="17" width="31.00390625" style="0" hidden="1" customWidth="1"/>
    <col min="18" max="18" width="15.00390625" style="0" customWidth="1"/>
    <col min="19" max="19" width="0" style="0" hidden="1" customWidth="1"/>
    <col min="20" max="20" width="15.8515625" style="0" customWidth="1"/>
    <col min="21" max="21" width="0" style="0" hidden="1" customWidth="1"/>
    <col min="23" max="23" width="11.7109375" style="0" bestFit="1" customWidth="1"/>
    <col min="24" max="24" width="9.140625" style="0" customWidth="1"/>
    <col min="26" max="26" width="11.7109375" style="0" bestFit="1" customWidth="1"/>
    <col min="28" max="28" width="11.7109375" style="0" bestFit="1" customWidth="1"/>
    <col min="30" max="30" width="11.710937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>
      <c r="A2" s="1"/>
      <c r="B2" s="41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42"/>
      <c r="C3" s="42"/>
      <c r="D3" s="42"/>
      <c r="E3" s="1"/>
      <c r="F3" s="43" t="s">
        <v>0</v>
      </c>
      <c r="G3" s="42"/>
      <c r="H3" s="42"/>
      <c r="I3" s="42"/>
      <c r="J3" s="42"/>
      <c r="K3" s="43" t="s">
        <v>1</v>
      </c>
      <c r="L3" s="42"/>
      <c r="M3" s="44" t="s">
        <v>2</v>
      </c>
      <c r="N3" s="42"/>
      <c r="O3" s="42"/>
      <c r="P3" s="1"/>
    </row>
    <row r="4" spans="1:16" ht="12" customHeight="1">
      <c r="A4" s="1"/>
      <c r="B4" s="42"/>
      <c r="C4" s="42"/>
      <c r="D4" s="42"/>
      <c r="E4" s="1"/>
      <c r="F4" s="43" t="s">
        <v>3</v>
      </c>
      <c r="G4" s="42"/>
      <c r="H4" s="42"/>
      <c r="I4" s="42"/>
      <c r="J4" s="42"/>
      <c r="K4" s="43" t="s">
        <v>4</v>
      </c>
      <c r="L4" s="42"/>
      <c r="M4" s="44" t="s">
        <v>5</v>
      </c>
      <c r="N4" s="42"/>
      <c r="O4" s="42"/>
      <c r="P4" s="1"/>
    </row>
    <row r="5" spans="1:16" ht="12" customHeight="1">
      <c r="A5" s="1"/>
      <c r="B5" s="42"/>
      <c r="C5" s="42"/>
      <c r="D5" s="42"/>
      <c r="E5" s="1"/>
      <c r="F5" s="1"/>
      <c r="G5" s="1"/>
      <c r="H5" s="1"/>
      <c r="I5" s="1"/>
      <c r="J5" s="1"/>
      <c r="K5" s="43" t="s">
        <v>6</v>
      </c>
      <c r="L5" s="42"/>
      <c r="M5" s="45" t="s">
        <v>7</v>
      </c>
      <c r="N5" s="42"/>
      <c r="O5" s="3" t="s">
        <v>8</v>
      </c>
      <c r="P5" s="1"/>
    </row>
    <row r="6" spans="1:16" ht="6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</row>
    <row r="7" spans="1:16" ht="0.75" customHeight="1">
      <c r="A7" s="1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"/>
    </row>
    <row r="8" spans="1:16" ht="4.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</row>
    <row r="9" spans="1:16" ht="24" customHeight="1">
      <c r="A9" s="1"/>
      <c r="B9" s="5" t="s">
        <v>9</v>
      </c>
      <c r="C9" s="47" t="s">
        <v>10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1"/>
      <c r="O9" s="1"/>
      <c r="P9" s="1"/>
    </row>
    <row r="10" spans="1:16" ht="12" customHeight="1">
      <c r="A10" s="1"/>
      <c r="B10" s="43" t="s">
        <v>11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"/>
    </row>
    <row r="11" spans="1:16" ht="12" customHeight="1">
      <c r="A11" s="1"/>
      <c r="B11" s="43" t="s">
        <v>12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"/>
    </row>
    <row r="12" spans="1:1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" customHeight="1">
      <c r="A13" s="1"/>
      <c r="B13" s="43" t="s">
        <v>13</v>
      </c>
      <c r="C13" s="42"/>
      <c r="D13" s="42"/>
      <c r="E13" s="42"/>
      <c r="F13" s="42"/>
      <c r="G13" s="42"/>
      <c r="H13" s="42"/>
      <c r="I13" s="42"/>
      <c r="J13" s="42"/>
      <c r="K13" s="1"/>
      <c r="L13" s="1"/>
      <c r="M13" s="1"/>
      <c r="N13" s="1"/>
      <c r="O13" s="1"/>
      <c r="P13" s="1"/>
    </row>
    <row r="14" spans="1:16" ht="12" customHeight="1">
      <c r="A14" s="1"/>
      <c r="B14" s="43" t="s">
        <v>14</v>
      </c>
      <c r="C14" s="42"/>
      <c r="D14" s="42"/>
      <c r="E14" s="42"/>
      <c r="F14" s="42"/>
      <c r="G14" s="42"/>
      <c r="H14" s="42"/>
      <c r="I14" s="42"/>
      <c r="J14" s="42"/>
      <c r="K14" s="1"/>
      <c r="L14" s="1"/>
      <c r="M14" s="1"/>
      <c r="N14" s="1"/>
      <c r="O14" s="1"/>
      <c r="P14" s="1"/>
    </row>
    <row r="15" spans="1:16" ht="12" customHeight="1">
      <c r="A15" s="1"/>
      <c r="B15" s="43" t="s">
        <v>15</v>
      </c>
      <c r="C15" s="42"/>
      <c r="D15" s="42"/>
      <c r="E15" s="42"/>
      <c r="F15" s="42"/>
      <c r="G15" s="42"/>
      <c r="H15" s="42"/>
      <c r="I15" s="42"/>
      <c r="J15" s="42"/>
      <c r="K15" s="1"/>
      <c r="L15" s="1"/>
      <c r="M15" s="1"/>
      <c r="N15" s="1"/>
      <c r="O15" s="1"/>
      <c r="P15" s="1"/>
    </row>
    <row r="16" spans="1:16" ht="12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21" ht="32.25" customHeight="1" thickBot="1">
      <c r="A17" s="1"/>
      <c r="B17" s="48" t="s">
        <v>16</v>
      </c>
      <c r="C17" s="40"/>
      <c r="D17" s="37" t="s">
        <v>17</v>
      </c>
      <c r="E17" s="37"/>
      <c r="F17" s="40"/>
      <c r="G17" s="7" t="s">
        <v>18</v>
      </c>
      <c r="H17" s="7" t="s">
        <v>19</v>
      </c>
      <c r="I17" s="7" t="s">
        <v>20</v>
      </c>
      <c r="J17" s="37" t="s">
        <v>21</v>
      </c>
      <c r="K17" s="40"/>
      <c r="L17" s="37" t="s">
        <v>22</v>
      </c>
      <c r="M17" s="37"/>
      <c r="N17" s="37"/>
      <c r="O17" s="40"/>
      <c r="P17" s="1"/>
      <c r="Q17" s="37" t="s">
        <v>66</v>
      </c>
      <c r="R17" s="38"/>
      <c r="S17" s="39" t="s">
        <v>65</v>
      </c>
      <c r="T17" s="39"/>
      <c r="U17" s="40"/>
    </row>
    <row r="18" spans="1:2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6"/>
      <c r="S18" s="16"/>
      <c r="T18" s="16"/>
    </row>
    <row r="19" spans="1:20" ht="12" customHeight="1">
      <c r="A19" s="1"/>
      <c r="B19" s="49" t="s">
        <v>23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"/>
      <c r="R19" s="16"/>
      <c r="S19" s="16"/>
      <c r="T19" s="16"/>
    </row>
    <row r="20" spans="1:16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21" ht="12" customHeight="1">
      <c r="A21" s="1"/>
      <c r="B21" s="43" t="s">
        <v>26</v>
      </c>
      <c r="C21" s="42"/>
      <c r="D21" s="43" t="s">
        <v>27</v>
      </c>
      <c r="E21" s="42"/>
      <c r="F21" s="42"/>
      <c r="G21" s="4" t="s">
        <v>24</v>
      </c>
      <c r="H21" s="3" t="s">
        <v>25</v>
      </c>
      <c r="I21" s="8">
        <v>1</v>
      </c>
      <c r="J21" s="35">
        <v>102000</v>
      </c>
      <c r="K21" s="42"/>
      <c r="L21" s="35">
        <v>35060</v>
      </c>
      <c r="M21" s="42"/>
      <c r="N21" s="42"/>
      <c r="O21" s="42"/>
      <c r="P21" s="1"/>
      <c r="Q21" s="33">
        <v>66940</v>
      </c>
      <c r="R21" s="34"/>
      <c r="S21" s="21"/>
      <c r="T21" s="33">
        <v>66940</v>
      </c>
      <c r="U21" s="34"/>
    </row>
    <row r="22" spans="1:21" ht="12" customHeight="1">
      <c r="A22" s="1"/>
      <c r="B22" s="43" t="s">
        <v>28</v>
      </c>
      <c r="C22" s="42"/>
      <c r="D22" s="43" t="s">
        <v>29</v>
      </c>
      <c r="E22" s="42"/>
      <c r="F22" s="42"/>
      <c r="G22" s="4" t="s">
        <v>24</v>
      </c>
      <c r="H22" s="3" t="s">
        <v>25</v>
      </c>
      <c r="I22" s="8">
        <v>1</v>
      </c>
      <c r="J22" s="35">
        <v>102000</v>
      </c>
      <c r="K22" s="42"/>
      <c r="L22" s="35">
        <v>35060</v>
      </c>
      <c r="M22" s="42"/>
      <c r="N22" s="42"/>
      <c r="O22" s="42"/>
      <c r="P22" s="1"/>
      <c r="Q22" s="33">
        <v>66940</v>
      </c>
      <c r="R22" s="34"/>
      <c r="S22" s="21"/>
      <c r="T22" s="33">
        <v>66940</v>
      </c>
      <c r="U22" s="34"/>
    </row>
    <row r="23" spans="1:21" ht="12" customHeight="1">
      <c r="A23" s="1"/>
      <c r="B23" s="43" t="s">
        <v>30</v>
      </c>
      <c r="C23" s="42"/>
      <c r="D23" s="43" t="s">
        <v>31</v>
      </c>
      <c r="E23" s="42"/>
      <c r="F23" s="42"/>
      <c r="G23" s="4" t="s">
        <v>24</v>
      </c>
      <c r="H23" s="3" t="s">
        <v>25</v>
      </c>
      <c r="I23" s="8">
        <v>1</v>
      </c>
      <c r="J23" s="35">
        <v>102000</v>
      </c>
      <c r="K23" s="42"/>
      <c r="L23" s="35">
        <v>35060</v>
      </c>
      <c r="M23" s="42"/>
      <c r="N23" s="42"/>
      <c r="O23" s="42"/>
      <c r="P23" s="1"/>
      <c r="Q23" s="33">
        <v>66940</v>
      </c>
      <c r="R23" s="34"/>
      <c r="S23" s="21"/>
      <c r="T23" s="33">
        <v>66940</v>
      </c>
      <c r="U23" s="34"/>
    </row>
    <row r="24" spans="1:21" ht="12" customHeight="1">
      <c r="A24" s="1"/>
      <c r="B24" s="43" t="s">
        <v>32</v>
      </c>
      <c r="C24" s="42"/>
      <c r="D24" s="43" t="s">
        <v>33</v>
      </c>
      <c r="E24" s="42"/>
      <c r="F24" s="42"/>
      <c r="G24" s="4" t="s">
        <v>24</v>
      </c>
      <c r="H24" s="3" t="s">
        <v>25</v>
      </c>
      <c r="I24" s="8">
        <v>1</v>
      </c>
      <c r="J24" s="35">
        <v>102000</v>
      </c>
      <c r="K24" s="42"/>
      <c r="L24" s="35">
        <v>35060</v>
      </c>
      <c r="M24" s="42"/>
      <c r="N24" s="42"/>
      <c r="O24" s="42"/>
      <c r="P24" s="1"/>
      <c r="Q24" s="33">
        <v>66940</v>
      </c>
      <c r="R24" s="34"/>
      <c r="S24" s="21"/>
      <c r="T24" s="33">
        <v>66940</v>
      </c>
      <c r="U24" s="34"/>
    </row>
    <row r="25" spans="1:21" ht="12" customHeight="1">
      <c r="A25" s="1"/>
      <c r="B25" s="43" t="s">
        <v>34</v>
      </c>
      <c r="C25" s="42"/>
      <c r="D25" s="43" t="s">
        <v>35</v>
      </c>
      <c r="E25" s="42"/>
      <c r="F25" s="42"/>
      <c r="G25" s="4" t="s">
        <v>24</v>
      </c>
      <c r="H25" s="3" t="s">
        <v>25</v>
      </c>
      <c r="I25" s="8">
        <v>1</v>
      </c>
      <c r="J25" s="35">
        <v>102000</v>
      </c>
      <c r="K25" s="42"/>
      <c r="L25" s="35">
        <v>35060</v>
      </c>
      <c r="M25" s="42"/>
      <c r="N25" s="42"/>
      <c r="O25" s="42"/>
      <c r="P25" s="1"/>
      <c r="Q25" s="33">
        <v>66940</v>
      </c>
      <c r="R25" s="34"/>
      <c r="S25" s="21"/>
      <c r="T25" s="33">
        <v>66940</v>
      </c>
      <c r="U25" s="34"/>
    </row>
    <row r="26" spans="1:21" ht="12" customHeight="1">
      <c r="A26" s="1"/>
      <c r="B26" s="50" t="s">
        <v>36</v>
      </c>
      <c r="C26" s="51"/>
      <c r="D26" s="51"/>
      <c r="E26" s="51"/>
      <c r="F26" s="51"/>
      <c r="G26" s="51"/>
      <c r="H26" s="17" t="s">
        <v>25</v>
      </c>
      <c r="I26" s="18">
        <v>6</v>
      </c>
      <c r="J26" s="52">
        <f>SUM(J21:K25)</f>
        <v>510000</v>
      </c>
      <c r="K26" s="51"/>
      <c r="L26" s="52">
        <f>SUM(L21:O25)</f>
        <v>175300</v>
      </c>
      <c r="M26" s="51"/>
      <c r="N26" s="51"/>
      <c r="O26" s="51"/>
      <c r="P26" s="19"/>
      <c r="Q26" s="22"/>
      <c r="R26" s="26">
        <f>SUM(Q21:R25)</f>
        <v>334700</v>
      </c>
      <c r="S26" s="27"/>
      <c r="T26" s="26">
        <f>SUM(T21:U25)</f>
        <v>334700</v>
      </c>
      <c r="U26" s="24"/>
    </row>
    <row r="27" spans="1:2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4"/>
      <c r="R27" s="24"/>
      <c r="S27" s="24"/>
      <c r="T27" s="24"/>
      <c r="U27" s="24"/>
    </row>
    <row r="28" spans="1:21" ht="12" customHeight="1">
      <c r="A28" s="1"/>
      <c r="B28" s="49" t="s">
        <v>37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1"/>
      <c r="Q28" s="24"/>
      <c r="R28" s="24"/>
      <c r="S28" s="24"/>
      <c r="T28" s="24"/>
      <c r="U28" s="24"/>
    </row>
    <row r="29" spans="1:21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4"/>
      <c r="R29" s="24"/>
      <c r="S29" s="24"/>
      <c r="T29" s="24"/>
      <c r="U29" s="24"/>
    </row>
    <row r="30" spans="1:21" ht="12" customHeight="1">
      <c r="A30" s="1"/>
      <c r="B30" s="43" t="s">
        <v>38</v>
      </c>
      <c r="C30" s="42"/>
      <c r="D30" s="43" t="s">
        <v>27</v>
      </c>
      <c r="E30" s="42"/>
      <c r="F30" s="42"/>
      <c r="G30" s="4" t="s">
        <v>24</v>
      </c>
      <c r="H30" s="3" t="s">
        <v>25</v>
      </c>
      <c r="I30" s="8">
        <v>1</v>
      </c>
      <c r="J30" s="35">
        <v>219180</v>
      </c>
      <c r="K30" s="42"/>
      <c r="L30" s="35">
        <v>159815</v>
      </c>
      <c r="M30" s="42"/>
      <c r="N30" s="42"/>
      <c r="O30" s="42"/>
      <c r="P30" s="1"/>
      <c r="Q30" s="35">
        <v>59365</v>
      </c>
      <c r="R30" s="36"/>
      <c r="S30" s="24"/>
      <c r="T30" s="35">
        <v>59365</v>
      </c>
      <c r="U30" s="36"/>
    </row>
    <row r="31" spans="1:21" ht="12" customHeight="1">
      <c r="A31" s="1"/>
      <c r="B31" s="43" t="s">
        <v>39</v>
      </c>
      <c r="C31" s="42"/>
      <c r="D31" s="43" t="s">
        <v>40</v>
      </c>
      <c r="E31" s="42"/>
      <c r="F31" s="42"/>
      <c r="G31" s="4" t="s">
        <v>24</v>
      </c>
      <c r="H31" s="3" t="s">
        <v>25</v>
      </c>
      <c r="I31" s="8">
        <v>1</v>
      </c>
      <c r="J31" s="35">
        <v>144360</v>
      </c>
      <c r="K31" s="42"/>
      <c r="L31" s="35">
        <v>105260</v>
      </c>
      <c r="M31" s="42"/>
      <c r="N31" s="42"/>
      <c r="O31" s="42"/>
      <c r="P31" s="1"/>
      <c r="Q31" s="35">
        <v>39100</v>
      </c>
      <c r="R31" s="36"/>
      <c r="S31" s="24"/>
      <c r="T31" s="35">
        <v>39100</v>
      </c>
      <c r="U31" s="36"/>
    </row>
    <row r="32" spans="1:21" ht="12" customHeight="1">
      <c r="A32" s="1"/>
      <c r="B32" s="43" t="s">
        <v>41</v>
      </c>
      <c r="C32" s="42"/>
      <c r="D32" s="43" t="s">
        <v>29</v>
      </c>
      <c r="E32" s="42"/>
      <c r="F32" s="42"/>
      <c r="G32" s="4" t="s">
        <v>24</v>
      </c>
      <c r="H32" s="3" t="s">
        <v>25</v>
      </c>
      <c r="I32" s="8">
        <v>1</v>
      </c>
      <c r="J32" s="35">
        <v>67500</v>
      </c>
      <c r="K32" s="42"/>
      <c r="L32" s="35">
        <v>49215</v>
      </c>
      <c r="M32" s="42"/>
      <c r="N32" s="42"/>
      <c r="O32" s="42"/>
      <c r="P32" s="1"/>
      <c r="Q32" s="35">
        <v>18285</v>
      </c>
      <c r="R32" s="36"/>
      <c r="S32" s="24"/>
      <c r="T32" s="35">
        <v>18285</v>
      </c>
      <c r="U32" s="36"/>
    </row>
    <row r="33" spans="1:21" ht="12" customHeight="1">
      <c r="A33" s="1"/>
      <c r="B33" s="43" t="s">
        <v>42</v>
      </c>
      <c r="C33" s="42"/>
      <c r="D33" s="43" t="s">
        <v>29</v>
      </c>
      <c r="E33" s="42"/>
      <c r="F33" s="42"/>
      <c r="G33" s="4" t="s">
        <v>24</v>
      </c>
      <c r="H33" s="3" t="s">
        <v>25</v>
      </c>
      <c r="I33" s="8">
        <v>1</v>
      </c>
      <c r="J33" s="35">
        <v>168000</v>
      </c>
      <c r="K33" s="42"/>
      <c r="L33" s="35">
        <v>122500</v>
      </c>
      <c r="M33" s="42"/>
      <c r="N33" s="42"/>
      <c r="O33" s="42"/>
      <c r="P33" s="1"/>
      <c r="Q33" s="35">
        <v>45500</v>
      </c>
      <c r="R33" s="36"/>
      <c r="S33" s="24"/>
      <c r="T33" s="35">
        <v>45500</v>
      </c>
      <c r="U33" s="36"/>
    </row>
    <row r="34" spans="1:21" ht="12" customHeight="1">
      <c r="A34" s="1"/>
      <c r="B34" s="43" t="s">
        <v>43</v>
      </c>
      <c r="C34" s="42"/>
      <c r="D34" s="43" t="s">
        <v>44</v>
      </c>
      <c r="E34" s="42"/>
      <c r="F34" s="42"/>
      <c r="G34" s="4" t="s">
        <v>24</v>
      </c>
      <c r="H34" s="3" t="s">
        <v>25</v>
      </c>
      <c r="I34" s="8">
        <v>1</v>
      </c>
      <c r="J34" s="35">
        <v>122820</v>
      </c>
      <c r="K34" s="42"/>
      <c r="L34" s="35">
        <v>89555</v>
      </c>
      <c r="M34" s="42"/>
      <c r="N34" s="42"/>
      <c r="O34" s="42"/>
      <c r="P34" s="1"/>
      <c r="Q34" s="35">
        <v>33265</v>
      </c>
      <c r="R34" s="36"/>
      <c r="S34" s="24"/>
      <c r="T34" s="35">
        <v>33265</v>
      </c>
      <c r="U34" s="36"/>
    </row>
    <row r="35" spans="1:21" ht="12" customHeight="1">
      <c r="A35" s="1"/>
      <c r="B35" s="43" t="s">
        <v>45</v>
      </c>
      <c r="C35" s="42"/>
      <c r="D35" s="43" t="s">
        <v>33</v>
      </c>
      <c r="E35" s="42"/>
      <c r="F35" s="42"/>
      <c r="G35" s="4" t="s">
        <v>24</v>
      </c>
      <c r="H35" s="3" t="s">
        <v>25</v>
      </c>
      <c r="I35" s="8">
        <v>1</v>
      </c>
      <c r="J35" s="35">
        <v>283380</v>
      </c>
      <c r="K35" s="42"/>
      <c r="L35" s="35">
        <v>206630</v>
      </c>
      <c r="M35" s="42"/>
      <c r="N35" s="42"/>
      <c r="O35" s="42"/>
      <c r="P35" s="1"/>
      <c r="Q35" s="35">
        <v>76750</v>
      </c>
      <c r="R35" s="36"/>
      <c r="S35" s="24"/>
      <c r="T35" s="35">
        <v>76750</v>
      </c>
      <c r="U35" s="36"/>
    </row>
    <row r="36" spans="1:21" ht="12" customHeight="1">
      <c r="A36" s="1"/>
      <c r="B36" s="43" t="s">
        <v>46</v>
      </c>
      <c r="C36" s="42"/>
      <c r="D36" s="43" t="s">
        <v>33</v>
      </c>
      <c r="E36" s="42"/>
      <c r="F36" s="42"/>
      <c r="G36" s="4" t="s">
        <v>24</v>
      </c>
      <c r="H36" s="3" t="s">
        <v>25</v>
      </c>
      <c r="I36" s="8">
        <v>1</v>
      </c>
      <c r="J36" s="35">
        <v>186000</v>
      </c>
      <c r="K36" s="42"/>
      <c r="L36" s="35">
        <v>135625</v>
      </c>
      <c r="M36" s="42"/>
      <c r="N36" s="42"/>
      <c r="O36" s="42"/>
      <c r="P36" s="1"/>
      <c r="Q36" s="35">
        <v>50375</v>
      </c>
      <c r="R36" s="36"/>
      <c r="S36" s="24"/>
      <c r="T36" s="35">
        <v>50375</v>
      </c>
      <c r="U36" s="36"/>
    </row>
    <row r="37" spans="1:21" ht="12" customHeight="1">
      <c r="A37" s="1"/>
      <c r="B37" s="43" t="s">
        <v>47</v>
      </c>
      <c r="C37" s="42"/>
      <c r="D37" s="43" t="s">
        <v>35</v>
      </c>
      <c r="E37" s="42"/>
      <c r="F37" s="42"/>
      <c r="G37" s="4" t="s">
        <v>24</v>
      </c>
      <c r="H37" s="3" t="s">
        <v>25</v>
      </c>
      <c r="I37" s="8">
        <v>1</v>
      </c>
      <c r="J37" s="35">
        <v>191340</v>
      </c>
      <c r="K37" s="42"/>
      <c r="L37" s="35">
        <v>139515</v>
      </c>
      <c r="M37" s="42"/>
      <c r="N37" s="42"/>
      <c r="O37" s="42"/>
      <c r="P37" s="1"/>
      <c r="Q37" s="35">
        <v>51825</v>
      </c>
      <c r="R37" s="36"/>
      <c r="S37" s="24"/>
      <c r="T37" s="35">
        <v>51825</v>
      </c>
      <c r="U37" s="36"/>
    </row>
    <row r="38" spans="1:21" ht="12" customHeight="1">
      <c r="A38" s="1"/>
      <c r="B38" s="43" t="s">
        <v>48</v>
      </c>
      <c r="C38" s="42"/>
      <c r="D38" s="43" t="s">
        <v>35</v>
      </c>
      <c r="E38" s="42"/>
      <c r="F38" s="42"/>
      <c r="G38" s="4" t="s">
        <v>24</v>
      </c>
      <c r="H38" s="3" t="s">
        <v>25</v>
      </c>
      <c r="I38" s="8">
        <v>1</v>
      </c>
      <c r="J38" s="35">
        <v>113760</v>
      </c>
      <c r="K38" s="42"/>
      <c r="L38" s="35">
        <v>82950</v>
      </c>
      <c r="M38" s="42"/>
      <c r="N38" s="42"/>
      <c r="O38" s="42"/>
      <c r="P38" s="1"/>
      <c r="Q38" s="35">
        <v>30810</v>
      </c>
      <c r="R38" s="36"/>
      <c r="S38" s="24"/>
      <c r="T38" s="35">
        <v>30810</v>
      </c>
      <c r="U38" s="36"/>
    </row>
    <row r="39" spans="1:21" ht="12" customHeight="1">
      <c r="A39" s="1"/>
      <c r="B39" s="43" t="s">
        <v>49</v>
      </c>
      <c r="C39" s="42"/>
      <c r="D39" s="43" t="s">
        <v>50</v>
      </c>
      <c r="E39" s="42"/>
      <c r="F39" s="42"/>
      <c r="G39" s="4" t="s">
        <v>24</v>
      </c>
      <c r="H39" s="3" t="s">
        <v>25</v>
      </c>
      <c r="I39" s="8">
        <v>1</v>
      </c>
      <c r="J39" s="35">
        <v>344040</v>
      </c>
      <c r="K39" s="42"/>
      <c r="L39" s="35">
        <v>250860</v>
      </c>
      <c r="M39" s="42"/>
      <c r="N39" s="42"/>
      <c r="O39" s="42"/>
      <c r="P39" s="1"/>
      <c r="Q39" s="35">
        <v>93180</v>
      </c>
      <c r="R39" s="36"/>
      <c r="S39" s="24"/>
      <c r="T39" s="35">
        <v>93180</v>
      </c>
      <c r="U39" s="36"/>
    </row>
    <row r="40" spans="1:30" ht="12" customHeight="1">
      <c r="A40" s="1"/>
      <c r="B40" s="43" t="s">
        <v>51</v>
      </c>
      <c r="C40" s="42"/>
      <c r="D40" s="43" t="s">
        <v>52</v>
      </c>
      <c r="E40" s="42"/>
      <c r="F40" s="42"/>
      <c r="G40" s="4" t="s">
        <v>24</v>
      </c>
      <c r="H40" s="3" t="s">
        <v>25</v>
      </c>
      <c r="I40" s="8">
        <v>1</v>
      </c>
      <c r="J40" s="35">
        <v>530640</v>
      </c>
      <c r="K40" s="42"/>
      <c r="L40" s="35">
        <v>386925</v>
      </c>
      <c r="M40" s="42"/>
      <c r="N40" s="42"/>
      <c r="O40" s="42"/>
      <c r="P40" s="1"/>
      <c r="Q40" s="35">
        <v>143715</v>
      </c>
      <c r="R40" s="36"/>
      <c r="S40" s="24"/>
      <c r="T40" s="35">
        <v>143715</v>
      </c>
      <c r="U40" s="36"/>
      <c r="AD40" s="32"/>
    </row>
    <row r="41" spans="1:28" ht="12" customHeight="1">
      <c r="A41" s="1"/>
      <c r="B41" s="50" t="s">
        <v>53</v>
      </c>
      <c r="C41" s="51"/>
      <c r="D41" s="51"/>
      <c r="E41" s="51"/>
      <c r="F41" s="51"/>
      <c r="G41" s="51"/>
      <c r="H41" s="17" t="s">
        <v>25</v>
      </c>
      <c r="I41" s="18">
        <v>11</v>
      </c>
      <c r="J41" s="52">
        <f>SUM(J30:K40)</f>
        <v>2371020</v>
      </c>
      <c r="K41" s="51"/>
      <c r="L41" s="52">
        <f>SUM(L30:O40)</f>
        <v>1728850</v>
      </c>
      <c r="M41" s="51"/>
      <c r="N41" s="51"/>
      <c r="O41" s="51"/>
      <c r="P41" s="19"/>
      <c r="Q41" s="22"/>
      <c r="R41" s="26">
        <f>SUM(Q30:R40)</f>
        <v>642170</v>
      </c>
      <c r="S41" s="27"/>
      <c r="T41" s="26">
        <f>SUM(T30:U40)</f>
        <v>642170</v>
      </c>
      <c r="U41" s="24"/>
      <c r="AB41" s="32"/>
    </row>
    <row r="42" spans="1:21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4"/>
      <c r="R42" s="24"/>
      <c r="S42" s="24"/>
      <c r="T42" s="24"/>
      <c r="U42" s="24"/>
    </row>
    <row r="43" spans="1:21" ht="12" customHeight="1">
      <c r="A43" s="1"/>
      <c r="B43" s="49" t="s">
        <v>54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"/>
      <c r="Q43" s="24"/>
      <c r="R43" s="24"/>
      <c r="S43" s="24"/>
      <c r="T43" s="24"/>
      <c r="U43" s="24"/>
    </row>
    <row r="44" spans="1:21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4"/>
      <c r="R44" s="24"/>
      <c r="S44" s="24"/>
      <c r="T44" s="24"/>
      <c r="U44" s="24"/>
    </row>
    <row r="45" spans="1:26" ht="12" customHeight="1">
      <c r="A45" s="1"/>
      <c r="B45" s="43" t="s">
        <v>55</v>
      </c>
      <c r="C45" s="42"/>
      <c r="D45" s="43" t="s">
        <v>27</v>
      </c>
      <c r="E45" s="42"/>
      <c r="F45" s="42"/>
      <c r="G45" s="4" t="s">
        <v>24</v>
      </c>
      <c r="H45" s="3" t="s">
        <v>25</v>
      </c>
      <c r="I45" s="8">
        <v>1</v>
      </c>
      <c r="J45" s="35">
        <v>7020</v>
      </c>
      <c r="K45" s="42"/>
      <c r="L45" s="35">
        <v>0</v>
      </c>
      <c r="M45" s="42"/>
      <c r="N45" s="42"/>
      <c r="O45" s="42"/>
      <c r="P45" s="1"/>
      <c r="Q45" s="24"/>
      <c r="R45" s="25">
        <v>7020</v>
      </c>
      <c r="S45" s="25"/>
      <c r="T45" s="25">
        <v>7020</v>
      </c>
      <c r="U45" s="24"/>
      <c r="Z45" s="32"/>
    </row>
    <row r="46" spans="1:26" ht="12" customHeight="1">
      <c r="A46" s="1"/>
      <c r="B46" s="43" t="s">
        <v>56</v>
      </c>
      <c r="C46" s="42"/>
      <c r="D46" s="43" t="s">
        <v>40</v>
      </c>
      <c r="E46" s="42"/>
      <c r="F46" s="42"/>
      <c r="G46" s="4" t="s">
        <v>24</v>
      </c>
      <c r="H46" s="3" t="s">
        <v>25</v>
      </c>
      <c r="I46" s="8">
        <v>2</v>
      </c>
      <c r="J46" s="35">
        <v>34977.6</v>
      </c>
      <c r="K46" s="42"/>
      <c r="L46" s="35">
        <v>0</v>
      </c>
      <c r="M46" s="42"/>
      <c r="N46" s="42"/>
      <c r="O46" s="42"/>
      <c r="P46" s="1"/>
      <c r="Q46" s="24"/>
      <c r="R46" s="25">
        <v>34977.6</v>
      </c>
      <c r="S46" s="25"/>
      <c r="T46" s="25">
        <v>34977.6</v>
      </c>
      <c r="U46" s="24"/>
      <c r="Z46" s="32"/>
    </row>
    <row r="47" spans="1:21" ht="12" customHeight="1">
      <c r="A47" s="1"/>
      <c r="B47" s="43" t="s">
        <v>57</v>
      </c>
      <c r="C47" s="42"/>
      <c r="D47" s="43" t="s">
        <v>29</v>
      </c>
      <c r="E47" s="42"/>
      <c r="F47" s="42"/>
      <c r="G47" s="4" t="s">
        <v>24</v>
      </c>
      <c r="H47" s="3" t="s">
        <v>25</v>
      </c>
      <c r="I47" s="8">
        <v>1</v>
      </c>
      <c r="J47" s="35">
        <v>18710</v>
      </c>
      <c r="K47" s="42"/>
      <c r="L47" s="35">
        <v>0</v>
      </c>
      <c r="M47" s="42"/>
      <c r="N47" s="42"/>
      <c r="O47" s="42"/>
      <c r="P47" s="1"/>
      <c r="Q47" s="24"/>
      <c r="R47" s="25">
        <v>18710</v>
      </c>
      <c r="S47" s="25"/>
      <c r="T47" s="25">
        <v>18710</v>
      </c>
      <c r="U47" s="24"/>
    </row>
    <row r="48" spans="1:21" ht="12" customHeight="1">
      <c r="A48" s="1"/>
      <c r="B48" s="43" t="s">
        <v>58</v>
      </c>
      <c r="C48" s="42"/>
      <c r="D48" s="43" t="s">
        <v>35</v>
      </c>
      <c r="E48" s="42"/>
      <c r="F48" s="42"/>
      <c r="G48" s="4" t="s">
        <v>24</v>
      </c>
      <c r="H48" s="3" t="s">
        <v>25</v>
      </c>
      <c r="I48" s="8">
        <v>1</v>
      </c>
      <c r="J48" s="35">
        <v>16377.6</v>
      </c>
      <c r="K48" s="42"/>
      <c r="L48" s="35">
        <v>0</v>
      </c>
      <c r="M48" s="42"/>
      <c r="N48" s="42"/>
      <c r="O48" s="42"/>
      <c r="P48" s="1"/>
      <c r="Q48" s="24"/>
      <c r="R48" s="25">
        <v>16377.6</v>
      </c>
      <c r="S48" s="25"/>
      <c r="T48" s="25">
        <v>16377.6</v>
      </c>
      <c r="U48" s="24"/>
    </row>
    <row r="49" spans="1:21" ht="12" customHeight="1">
      <c r="A49" s="1"/>
      <c r="B49" s="43" t="s">
        <v>59</v>
      </c>
      <c r="C49" s="42"/>
      <c r="D49" s="43" t="s">
        <v>50</v>
      </c>
      <c r="E49" s="42"/>
      <c r="F49" s="42"/>
      <c r="G49" s="4" t="s">
        <v>24</v>
      </c>
      <c r="H49" s="3" t="s">
        <v>25</v>
      </c>
      <c r="I49" s="8">
        <v>1</v>
      </c>
      <c r="J49" s="35">
        <v>14040</v>
      </c>
      <c r="K49" s="42"/>
      <c r="L49" s="35">
        <v>0</v>
      </c>
      <c r="M49" s="42"/>
      <c r="N49" s="42"/>
      <c r="O49" s="42"/>
      <c r="P49" s="1"/>
      <c r="Q49" s="24"/>
      <c r="R49" s="25">
        <v>14040</v>
      </c>
      <c r="S49" s="25"/>
      <c r="T49" s="25">
        <v>14040</v>
      </c>
      <c r="U49" s="24"/>
    </row>
    <row r="50" spans="1:21" ht="12" customHeight="1">
      <c r="A50" s="1"/>
      <c r="B50" s="50" t="s">
        <v>60</v>
      </c>
      <c r="C50" s="51"/>
      <c r="D50" s="51"/>
      <c r="E50" s="51"/>
      <c r="F50" s="51"/>
      <c r="G50" s="51"/>
      <c r="H50" s="17" t="s">
        <v>25</v>
      </c>
      <c r="I50" s="18">
        <v>6</v>
      </c>
      <c r="J50" s="52">
        <f>SUM(J45:K49)</f>
        <v>91125.2</v>
      </c>
      <c r="K50" s="51"/>
      <c r="L50" s="52">
        <v>0</v>
      </c>
      <c r="M50" s="51"/>
      <c r="N50" s="51"/>
      <c r="O50" s="51"/>
      <c r="P50" s="19"/>
      <c r="Q50" s="22"/>
      <c r="R50" s="23">
        <f>SUM(R45:R49)</f>
        <v>91125.2</v>
      </c>
      <c r="S50" s="23"/>
      <c r="T50" s="23">
        <f>SUM(T45:T49)</f>
        <v>91125.2</v>
      </c>
      <c r="U50" s="24"/>
    </row>
    <row r="51" spans="1:21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4"/>
      <c r="R51" s="24"/>
      <c r="S51" s="24"/>
      <c r="T51" s="24"/>
      <c r="U51" s="24"/>
    </row>
    <row r="52" spans="1:21" ht="12" customHeight="1">
      <c r="A52" s="1"/>
      <c r="B52" s="49" t="s">
        <v>68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1"/>
      <c r="Q52" s="24"/>
      <c r="R52" s="24"/>
      <c r="S52" s="24"/>
      <c r="T52" s="24"/>
      <c r="U52" s="24"/>
    </row>
    <row r="53" spans="1:21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4"/>
      <c r="R53" s="24"/>
      <c r="S53" s="24"/>
      <c r="T53" s="24"/>
      <c r="U53" s="24"/>
    </row>
    <row r="54" spans="1:21" ht="12" customHeight="1">
      <c r="A54" s="1"/>
      <c r="B54" s="43" t="s">
        <v>61</v>
      </c>
      <c r="C54" s="42"/>
      <c r="D54" s="43" t="s">
        <v>44</v>
      </c>
      <c r="E54" s="42"/>
      <c r="F54" s="42"/>
      <c r="G54" s="4" t="s">
        <v>24</v>
      </c>
      <c r="H54" s="3" t="s">
        <v>25</v>
      </c>
      <c r="I54" s="8">
        <v>1</v>
      </c>
      <c r="J54" s="35">
        <v>2338.8</v>
      </c>
      <c r="K54" s="42"/>
      <c r="L54" s="35">
        <v>0</v>
      </c>
      <c r="M54" s="42"/>
      <c r="N54" s="42"/>
      <c r="O54" s="42"/>
      <c r="P54" s="1"/>
      <c r="Q54" s="24"/>
      <c r="R54" s="25">
        <v>2338.8</v>
      </c>
      <c r="S54" s="25"/>
      <c r="T54" s="25">
        <v>2338.8</v>
      </c>
      <c r="U54" s="24"/>
    </row>
    <row r="55" spans="1:20" ht="12" customHeight="1">
      <c r="A55" s="1"/>
      <c r="B55" s="50" t="s">
        <v>62</v>
      </c>
      <c r="C55" s="51"/>
      <c r="D55" s="51"/>
      <c r="E55" s="51"/>
      <c r="F55" s="51"/>
      <c r="G55" s="51"/>
      <c r="H55" s="17" t="s">
        <v>25</v>
      </c>
      <c r="I55" s="18">
        <v>1</v>
      </c>
      <c r="J55" s="52">
        <v>2338.8</v>
      </c>
      <c r="K55" s="51"/>
      <c r="L55" s="52">
        <v>0</v>
      </c>
      <c r="M55" s="51"/>
      <c r="N55" s="51"/>
      <c r="O55" s="51"/>
      <c r="P55" s="19"/>
      <c r="Q55" s="20"/>
      <c r="R55" s="26">
        <v>2338.8</v>
      </c>
      <c r="S55" s="26"/>
      <c r="T55" s="26">
        <v>2338.8</v>
      </c>
    </row>
    <row r="56" spans="1:1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" customHeight="1">
      <c r="A57" s="1"/>
      <c r="B57" s="53" t="s">
        <v>63</v>
      </c>
      <c r="C57" s="53"/>
      <c r="D57" s="53"/>
      <c r="E57" s="53"/>
      <c r="F57" s="53"/>
      <c r="G57" s="53"/>
      <c r="H57" s="9" t="s">
        <v>25</v>
      </c>
      <c r="I57" s="10">
        <v>24</v>
      </c>
      <c r="J57" s="54">
        <f>J26+J41+J50+J55</f>
        <v>2974484</v>
      </c>
      <c r="K57" s="54"/>
      <c r="L57" s="54">
        <f>L26+L41</f>
        <v>1904150</v>
      </c>
      <c r="M57" s="54"/>
      <c r="N57" s="54"/>
      <c r="O57" s="54"/>
      <c r="P57" s="1"/>
    </row>
    <row r="58" spans="1:16" ht="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0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4" customHeight="1">
      <c r="A60" s="1"/>
      <c r="B60" s="55" t="s">
        <v>64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1"/>
    </row>
    <row r="61" spans="1:16" ht="6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</row>
    <row r="62" spans="1:16" ht="0.75" customHeight="1">
      <c r="A62" s="1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1"/>
    </row>
    <row r="63" spans="1:16" ht="4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</row>
    <row r="64" spans="1:16" ht="24" customHeight="1">
      <c r="A64" s="1"/>
      <c r="B64" s="11"/>
      <c r="C64" s="12"/>
      <c r="D64" s="12"/>
      <c r="E64" s="12"/>
      <c r="F64" s="12"/>
      <c r="G64" s="12"/>
      <c r="H64" s="6" t="s">
        <v>19</v>
      </c>
      <c r="I64" s="13" t="s">
        <v>20</v>
      </c>
      <c r="J64" s="48" t="s">
        <v>21</v>
      </c>
      <c r="K64" s="37"/>
      <c r="L64" s="48" t="s">
        <v>22</v>
      </c>
      <c r="M64" s="37"/>
      <c r="N64" s="37"/>
      <c r="O64" s="40"/>
      <c r="P64" s="1"/>
    </row>
    <row r="65" spans="1:16" ht="12" customHeight="1">
      <c r="A65" s="1"/>
      <c r="B65" s="49" t="s">
        <v>23</v>
      </c>
      <c r="C65" s="42"/>
      <c r="D65" s="42"/>
      <c r="E65" s="42"/>
      <c r="F65" s="42"/>
      <c r="G65" s="42"/>
      <c r="H65" s="14" t="s">
        <v>25</v>
      </c>
      <c r="I65" s="15">
        <v>6</v>
      </c>
      <c r="J65" s="56">
        <f>J26</f>
        <v>510000</v>
      </c>
      <c r="K65" s="42"/>
      <c r="L65" s="56">
        <f>L26</f>
        <v>175300</v>
      </c>
      <c r="M65" s="42"/>
      <c r="N65" s="42"/>
      <c r="O65" s="42"/>
      <c r="P65" s="1"/>
    </row>
    <row r="66" spans="1:16" ht="12" customHeight="1">
      <c r="A66" s="1"/>
      <c r="B66" s="49" t="s">
        <v>37</v>
      </c>
      <c r="C66" s="42"/>
      <c r="D66" s="42"/>
      <c r="E66" s="42"/>
      <c r="F66" s="42"/>
      <c r="G66" s="42"/>
      <c r="H66" s="14" t="s">
        <v>25</v>
      </c>
      <c r="I66" s="15">
        <v>11</v>
      </c>
      <c r="J66" s="56">
        <f>J41</f>
        <v>2371020</v>
      </c>
      <c r="K66" s="42"/>
      <c r="L66" s="56">
        <f>L41</f>
        <v>1728850</v>
      </c>
      <c r="M66" s="42"/>
      <c r="N66" s="42"/>
      <c r="O66" s="42"/>
      <c r="P66" s="1"/>
    </row>
    <row r="67" spans="1:16" ht="12" customHeight="1">
      <c r="A67" s="1"/>
      <c r="B67" s="57" t="s">
        <v>67</v>
      </c>
      <c r="C67" s="58"/>
      <c r="D67" s="58"/>
      <c r="E67" s="58"/>
      <c r="F67" s="58"/>
      <c r="G67" s="58"/>
      <c r="H67" s="28" t="s">
        <v>25</v>
      </c>
      <c r="I67" s="30">
        <v>6</v>
      </c>
      <c r="J67" s="61">
        <f>J50</f>
        <v>91125.2</v>
      </c>
      <c r="K67" s="62"/>
      <c r="L67" s="31"/>
      <c r="M67" s="31"/>
      <c r="N67" s="31"/>
      <c r="O67" s="29">
        <v>0</v>
      </c>
      <c r="P67" s="1"/>
    </row>
    <row r="68" spans="1:16" ht="12" customHeight="1" thickBot="1">
      <c r="A68" s="1"/>
      <c r="B68" s="59" t="s">
        <v>69</v>
      </c>
      <c r="C68" s="60"/>
      <c r="D68" s="60"/>
      <c r="E68" s="60"/>
      <c r="F68" s="60"/>
      <c r="G68" s="60"/>
      <c r="H68" s="28" t="s">
        <v>25</v>
      </c>
      <c r="I68" s="30">
        <v>1</v>
      </c>
      <c r="J68" s="63">
        <f>J55</f>
        <v>2338.8</v>
      </c>
      <c r="K68" s="64"/>
      <c r="L68" s="31"/>
      <c r="M68" s="31"/>
      <c r="N68" s="31"/>
      <c r="O68" s="29">
        <v>0</v>
      </c>
      <c r="P68" s="1"/>
    </row>
    <row r="69" spans="1:16" ht="12" customHeight="1" thickBot="1">
      <c r="A69" s="1"/>
      <c r="B69" s="53" t="s">
        <v>63</v>
      </c>
      <c r="C69" s="53"/>
      <c r="D69" s="53"/>
      <c r="E69" s="53"/>
      <c r="F69" s="53"/>
      <c r="G69" s="53"/>
      <c r="H69" s="9" t="s">
        <v>25</v>
      </c>
      <c r="I69" s="10">
        <v>24</v>
      </c>
      <c r="J69" s="54">
        <f>SUM(J65:K68)</f>
        <v>2974484</v>
      </c>
      <c r="K69" s="54"/>
      <c r="L69" s="54">
        <f>L65+L66</f>
        <v>1904150</v>
      </c>
      <c r="M69" s="54"/>
      <c r="N69" s="54"/>
      <c r="O69" s="54"/>
      <c r="P69" s="1"/>
    </row>
    <row r="70" spans="1:16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94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 customHeight="1">
      <c r="A72" s="1"/>
      <c r="B72" s="66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1"/>
    </row>
    <row r="73" spans="1:16" ht="12" customHeight="1">
      <c r="A73" s="1"/>
      <c r="B73" s="66"/>
      <c r="C73" s="42"/>
      <c r="D73" s="42"/>
      <c r="E73" s="42"/>
      <c r="F73" s="42"/>
      <c r="G73" s="42"/>
      <c r="H73" s="42"/>
      <c r="I73" s="42"/>
      <c r="J73" s="42"/>
      <c r="K73" s="66"/>
      <c r="L73" s="42"/>
      <c r="M73" s="42"/>
      <c r="N73" s="42"/>
      <c r="O73" s="42"/>
      <c r="P73" s="1"/>
    </row>
    <row r="74" spans="1:16" ht="12" customHeight="1">
      <c r="A74" s="1"/>
      <c r="B74" s="66"/>
      <c r="C74" s="42"/>
      <c r="D74" s="42"/>
      <c r="E74" s="42"/>
      <c r="F74" s="42"/>
      <c r="G74" s="42"/>
      <c r="H74" s="42"/>
      <c r="I74" s="42"/>
      <c r="J74" s="42"/>
      <c r="K74" s="66"/>
      <c r="L74" s="42"/>
      <c r="M74" s="42"/>
      <c r="N74" s="42"/>
      <c r="O74" s="42"/>
      <c r="P74" s="1"/>
    </row>
    <row r="75" spans="1:16" ht="12" customHeight="1">
      <c r="A75" s="1"/>
      <c r="B75" s="66"/>
      <c r="C75" s="42"/>
      <c r="D75" s="42"/>
      <c r="E75" s="42"/>
      <c r="F75" s="42"/>
      <c r="G75" s="42"/>
      <c r="H75" s="42"/>
      <c r="I75" s="42"/>
      <c r="J75" s="42"/>
      <c r="K75" s="66"/>
      <c r="L75" s="42"/>
      <c r="M75" s="42"/>
      <c r="N75" s="42"/>
      <c r="O75" s="42"/>
      <c r="P75" s="1"/>
    </row>
    <row r="76" spans="1:16" ht="12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</row>
    <row r="77" spans="1:16" ht="12" customHeight="1">
      <c r="A77" s="1"/>
      <c r="B77" s="65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1"/>
    </row>
    <row r="78" spans="1:16" ht="12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</row>
    <row r="79" spans="1:1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</sheetData>
  <sheetProtection/>
  <mergeCells count="186">
    <mergeCell ref="B77:O77"/>
    <mergeCell ref="B72:O72"/>
    <mergeCell ref="B73:J73"/>
    <mergeCell ref="K73:O73"/>
    <mergeCell ref="B74:J74"/>
    <mergeCell ref="K74:O74"/>
    <mergeCell ref="B75:J75"/>
    <mergeCell ref="K75:O75"/>
    <mergeCell ref="B69:G69"/>
    <mergeCell ref="J69:K69"/>
    <mergeCell ref="L69:O69"/>
    <mergeCell ref="B67:G67"/>
    <mergeCell ref="B68:G68"/>
    <mergeCell ref="J67:K67"/>
    <mergeCell ref="J68:K68"/>
    <mergeCell ref="B65:G65"/>
    <mergeCell ref="J65:K65"/>
    <mergeCell ref="L65:O65"/>
    <mergeCell ref="B66:G66"/>
    <mergeCell ref="J66:K66"/>
    <mergeCell ref="L66:O66"/>
    <mergeCell ref="B57:G57"/>
    <mergeCell ref="J57:K57"/>
    <mergeCell ref="L57:O57"/>
    <mergeCell ref="B60:O60"/>
    <mergeCell ref="B62:O62"/>
    <mergeCell ref="J64:K64"/>
    <mergeCell ref="L64:O64"/>
    <mergeCell ref="B52:O52"/>
    <mergeCell ref="B54:C54"/>
    <mergeCell ref="D54:F54"/>
    <mergeCell ref="J54:K54"/>
    <mergeCell ref="L54:O54"/>
    <mergeCell ref="B55:G55"/>
    <mergeCell ref="J55:K55"/>
    <mergeCell ref="L55:O55"/>
    <mergeCell ref="B49:C49"/>
    <mergeCell ref="D49:F49"/>
    <mergeCell ref="J49:K49"/>
    <mergeCell ref="L49:O49"/>
    <mergeCell ref="B50:G50"/>
    <mergeCell ref="J50:K50"/>
    <mergeCell ref="L50:O50"/>
    <mergeCell ref="B47:C47"/>
    <mergeCell ref="D47:F47"/>
    <mergeCell ref="J47:K47"/>
    <mergeCell ref="L47:O47"/>
    <mergeCell ref="B48:C48"/>
    <mergeCell ref="D48:F48"/>
    <mergeCell ref="J48:K48"/>
    <mergeCell ref="L48:O48"/>
    <mergeCell ref="B43:O43"/>
    <mergeCell ref="B45:C45"/>
    <mergeCell ref="D45:F45"/>
    <mergeCell ref="J45:K45"/>
    <mergeCell ref="L45:O45"/>
    <mergeCell ref="B46:C46"/>
    <mergeCell ref="D46:F46"/>
    <mergeCell ref="J46:K46"/>
    <mergeCell ref="L46:O46"/>
    <mergeCell ref="B40:C40"/>
    <mergeCell ref="D40:F40"/>
    <mergeCell ref="J40:K40"/>
    <mergeCell ref="L40:O40"/>
    <mergeCell ref="B41:G41"/>
    <mergeCell ref="J41:K41"/>
    <mergeCell ref="L41:O41"/>
    <mergeCell ref="B38:C38"/>
    <mergeCell ref="D38:F38"/>
    <mergeCell ref="J38:K38"/>
    <mergeCell ref="L38:O38"/>
    <mergeCell ref="B39:C39"/>
    <mergeCell ref="D39:F39"/>
    <mergeCell ref="J39:K39"/>
    <mergeCell ref="L39:O39"/>
    <mergeCell ref="B36:C36"/>
    <mergeCell ref="D36:F36"/>
    <mergeCell ref="J36:K36"/>
    <mergeCell ref="L36:O36"/>
    <mergeCell ref="B37:C37"/>
    <mergeCell ref="D37:F37"/>
    <mergeCell ref="J37:K37"/>
    <mergeCell ref="L37:O37"/>
    <mergeCell ref="B34:C34"/>
    <mergeCell ref="D34:F34"/>
    <mergeCell ref="J34:K34"/>
    <mergeCell ref="L34:O34"/>
    <mergeCell ref="B35:C35"/>
    <mergeCell ref="D35:F35"/>
    <mergeCell ref="J35:K35"/>
    <mergeCell ref="L35:O35"/>
    <mergeCell ref="B32:C32"/>
    <mergeCell ref="D32:F32"/>
    <mergeCell ref="J32:K32"/>
    <mergeCell ref="L32:O32"/>
    <mergeCell ref="B33:C33"/>
    <mergeCell ref="D33:F33"/>
    <mergeCell ref="J33:K33"/>
    <mergeCell ref="L33:O33"/>
    <mergeCell ref="B28:O28"/>
    <mergeCell ref="B30:C30"/>
    <mergeCell ref="D30:F30"/>
    <mergeCell ref="J30:K30"/>
    <mergeCell ref="L30:O30"/>
    <mergeCell ref="B31:C31"/>
    <mergeCell ref="D31:F31"/>
    <mergeCell ref="J31:K31"/>
    <mergeCell ref="L31:O31"/>
    <mergeCell ref="B25:C25"/>
    <mergeCell ref="D25:F25"/>
    <mergeCell ref="J25:K25"/>
    <mergeCell ref="L25:O25"/>
    <mergeCell ref="B26:G26"/>
    <mergeCell ref="J26:K26"/>
    <mergeCell ref="L26:O26"/>
    <mergeCell ref="B23:C23"/>
    <mergeCell ref="D23:F23"/>
    <mergeCell ref="J23:K23"/>
    <mergeCell ref="L23:O23"/>
    <mergeCell ref="B24:C24"/>
    <mergeCell ref="D24:F24"/>
    <mergeCell ref="J24:K24"/>
    <mergeCell ref="L24:O24"/>
    <mergeCell ref="B21:C21"/>
    <mergeCell ref="D21:F21"/>
    <mergeCell ref="J21:K21"/>
    <mergeCell ref="L21:O21"/>
    <mergeCell ref="B22:C22"/>
    <mergeCell ref="D22:F22"/>
    <mergeCell ref="J22:K22"/>
    <mergeCell ref="L22:O22"/>
    <mergeCell ref="B15:J15"/>
    <mergeCell ref="B17:C17"/>
    <mergeCell ref="D17:F17"/>
    <mergeCell ref="J17:K17"/>
    <mergeCell ref="L17:O17"/>
    <mergeCell ref="B19:O19"/>
    <mergeCell ref="B7:O7"/>
    <mergeCell ref="C9:M9"/>
    <mergeCell ref="B10:O10"/>
    <mergeCell ref="B11:O11"/>
    <mergeCell ref="B13:J13"/>
    <mergeCell ref="B14:J14"/>
    <mergeCell ref="B2:D5"/>
    <mergeCell ref="F3:J3"/>
    <mergeCell ref="K3:L3"/>
    <mergeCell ref="M3:O3"/>
    <mergeCell ref="F4:J4"/>
    <mergeCell ref="K4:L4"/>
    <mergeCell ref="M4:O4"/>
    <mergeCell ref="K5:L5"/>
    <mergeCell ref="M5:N5"/>
    <mergeCell ref="Q17:R17"/>
    <mergeCell ref="S17:U17"/>
    <mergeCell ref="Q21:R21"/>
    <mergeCell ref="Q22:R22"/>
    <mergeCell ref="Q23:R23"/>
    <mergeCell ref="T21:U21"/>
    <mergeCell ref="T22:U22"/>
    <mergeCell ref="T23:U23"/>
    <mergeCell ref="Q36:R36"/>
    <mergeCell ref="Q37:R37"/>
    <mergeCell ref="Q38:R38"/>
    <mergeCell ref="Q39:R39"/>
    <mergeCell ref="Q24:R24"/>
    <mergeCell ref="Q25:R25"/>
    <mergeCell ref="T30:U30"/>
    <mergeCell ref="T31:U31"/>
    <mergeCell ref="T32:U32"/>
    <mergeCell ref="Q40:R40"/>
    <mergeCell ref="Q30:R30"/>
    <mergeCell ref="Q31:R31"/>
    <mergeCell ref="Q32:R32"/>
    <mergeCell ref="Q33:R33"/>
    <mergeCell ref="Q34:R34"/>
    <mergeCell ref="Q35:R35"/>
    <mergeCell ref="T24:U24"/>
    <mergeCell ref="T25:U25"/>
    <mergeCell ref="T39:U39"/>
    <mergeCell ref="T40:U40"/>
    <mergeCell ref="T33:U33"/>
    <mergeCell ref="T34:U34"/>
    <mergeCell ref="T35:U35"/>
    <mergeCell ref="T36:U36"/>
    <mergeCell ref="T37:U37"/>
    <mergeCell ref="T38:U38"/>
  </mergeCells>
  <printOptions/>
  <pageMargins left="0" right="0" top="0" bottom="0" header="0" footer="0"/>
  <pageSetup fitToHeight="0" fitToWidth="0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Píchová, Alena</dc:creator>
  <cp:keywords/>
  <dc:description/>
  <cp:lastModifiedBy>Pechova</cp:lastModifiedBy>
  <cp:lastPrinted>2017-06-01T08:40:52Z</cp:lastPrinted>
  <dcterms:created xsi:type="dcterms:W3CDTF">2017-05-31T07:50:43Z</dcterms:created>
  <dcterms:modified xsi:type="dcterms:W3CDTF">2017-06-01T08:41:04Z</dcterms:modified>
  <cp:category/>
  <cp:version/>
  <cp:contentType/>
  <cp:contentStatus/>
</cp:coreProperties>
</file>