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rcevova\ZK170216_Přílohy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4" i="1" l="1"/>
  <c r="F40" i="1"/>
  <c r="F26" i="1"/>
  <c r="F28" i="1" s="1"/>
  <c r="F36" i="1" l="1"/>
  <c r="I28" i="1" l="1"/>
  <c r="F38" i="1"/>
  <c r="G42" i="1"/>
  <c r="F34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<sst xmlns="http://schemas.openxmlformats.org/spreadsheetml/2006/main" count="54" uniqueCount="45">
  <si>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</si>
  <si>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</si>
  <si>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</si>
  <si>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</si>
  <si>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</si>
  <si>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</si>
  <si>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</si>
  <si>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</si>
  <si>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</si>
  <si>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</si>
  <si>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</si>
  <si>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</si>
  <si>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</si>
  <si>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</si>
  <si>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</si>
  <si>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</si>
  <si>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</si>
  <si>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</si>
  <si>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</si>
  <si>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</si>
  <si>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</si>
  <si>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</si>
  <si>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</si>
  <si>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</si>
  <si>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</si>
  <si>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</si>
  <si>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</si>
  <si>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</si>
  <si>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</si>
  <si>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</si>
  <si>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</si>
  <si>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</si>
  <si>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</si>
  <si>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</si>
  <si>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</si>
  <si>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</si>
  <si>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</si>
  <si>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>Zájmové vzdělávání na gymnáziu</t>
  </si>
  <si>
    <t>V projektu dojde k obnově vybavení gymnázia, které bude využíváno na zájmové vzdělávání žáků. Jednotlivé kroužky budou nabídnuty základním školám v regionu tak, aby se jich mohli zúčastnit jak žáci gymnázia, tak žáci základních škol. Předpokládáme tuto nabídku: fyzikální pokusy, geografický badatelský klub, kroužek matematiky a deskriptivní geometrie, kroužek programování a digitální fotografie, příprava na mezinárodní certifikáty z cizích jazyků.</t>
  </si>
  <si>
    <t>Gymnázium, České Budějovice, Jírovcova 8</t>
  </si>
  <si>
    <t>Mgr. Pavel Kavřík</t>
  </si>
  <si>
    <t>1) Rozšíření nabídky kroužku „Fyzikální pokusy“.
2) Geografický badatelský klub.
3) Příprava na matematické olympiády. 
4) Obnova vybavení učebny multimediální výchovy.
5) Přenosná jazyková učebna.</t>
  </si>
  <si>
    <t>duben 2017</t>
  </si>
  <si>
    <t xml:space="preserve">           podíl jiných nár. zdrojů financování (5 %): SR</t>
  </si>
  <si>
    <t>zpracování PD únor 2017, podání žádosti duben 2017, realizace projektu 2018, ev. 2019 dle termínu obdržení Rozhodnutí o 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</si>
</sst>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/>
    <xf numFmtId="0" fontId="0" fillId="0" borderId="0" xfId="0" applyFill="1" applyAlignment="1">
      <alignment vertical="center" wrapText="1"/>
    </xf>
    <xf numFmtId="0" fontId="0" fillId="0" borderId="16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4" xfId="0" applyFill="1" applyBorder="1"/>
    <xf numFmtId="0" fontId="5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4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3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0" fontId="10" fillId="0" borderId="0" xfId="0" applyFont="1" applyFill="1" applyBorder="1"/>
    <xf numFmtId="0" fontId="0" fillId="0" borderId="37" xfId="0" applyFill="1" applyBorder="1"/>
    <xf numFmtId="0" fontId="0" fillId="0" borderId="21" xfId="0" applyFill="1" applyBorder="1"/>
    <xf numFmtId="0" fontId="2" fillId="0" borderId="38" xfId="0" applyFont="1" applyFill="1" applyBorder="1" applyAlignment="1">
      <alignment wrapText="1"/>
    </xf>
    <xf numFmtId="0" fontId="0" fillId="0" borderId="29" xfId="0" applyFill="1" applyBorder="1" applyAlignment="1"/>
    <xf numFmtId="0" fontId="0" fillId="0" borderId="28" xfId="0" applyFill="1" applyBorder="1" applyAlignment="1"/>
    <xf numFmtId="0" fontId="0" fillId="0" borderId="39" xfId="0" applyFill="1" applyBorder="1" applyAlignment="1"/>
    <xf numFmtId="164" fontId="0" fillId="0" borderId="37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38" xfId="0" applyNumberFormat="1" applyFill="1" applyBorder="1" applyAlignment="1">
      <alignment horizontal="right"/>
    </xf>
    <xf numFmtId="165" fontId="0" fillId="0" borderId="10" xfId="0" applyNumberFormat="1" applyFill="1" applyBorder="1" applyAlignment="1"/>
    <xf numFmtId="165" fontId="0" fillId="0" borderId="29" xfId="0" applyNumberFormat="1" applyFill="1" applyBorder="1" applyAlignment="1"/>
    <xf numFmtId="165" fontId="0" fillId="0" borderId="39" xfId="0" applyNumberFormat="1" applyFill="1" applyBorder="1" applyAlignment="1"/>
    <xf numFmtId="164" fontId="0" fillId="0" borderId="13" xfId="0" applyNumberFormat="1" applyFill="1" applyBorder="1" applyAlignment="1"/>
    <xf numFmtId="164" fontId="0" fillId="0" borderId="41" xfId="0" applyNumberFormat="1" applyFill="1" applyBorder="1" applyAlignment="1"/>
    <xf numFmtId="164" fontId="0" fillId="0" borderId="42" xfId="0" applyNumberFormat="1" applyFill="1" applyBorder="1" applyAlignment="1"/>
    <xf numFmtId="164" fontId="0" fillId="0" borderId="38" xfId="0" applyNumberFormat="1" applyFill="1" applyBorder="1" applyAlignment="1"/>
    <xf numFmtId="0" fontId="0" fillId="0" borderId="10" xfId="0" applyFill="1" applyBorder="1"/>
    <xf numFmtId="0" fontId="2" fillId="0" borderId="29" xfId="0" applyFont="1" applyFill="1" applyBorder="1"/>
    <xf numFmtId="0" fontId="2" fillId="0" borderId="25" xfId="0" applyFont="1" applyFill="1" applyBorder="1"/>
    <xf numFmtId="0" fontId="2" fillId="0" borderId="39" xfId="0" applyFont="1" applyFill="1" applyBorder="1" applyAlignment="1">
      <alignment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7" fillId="0" borderId="3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3" xfId="0" applyNumberFormat="1" applyFill="1" applyBorder="1" applyAlignment="1"/>
    <xf numFmtId="164" fontId="0" fillId="0" borderId="10" xfId="0" applyNumberFormat="1" applyFill="1" applyBorder="1" applyAlignment="1"/>
    <xf numFmtId="49" fontId="0" fillId="0" borderId="27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28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35" xfId="0" applyNumberFormat="1" applyFill="1" applyBorder="1" applyAlignment="1">
      <alignment vertical="top" wrapText="1"/>
    </xf>
    <xf numFmtId="49" fontId="0" fillId="0" borderId="33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7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25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F33" sqref="F33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66"/>
    </row>
    <row r="2" spans="1:9" ht="13.5" thickBot="1" x14ac:dyDescent="0.25">
      <c r="A2" s="124" t="s">
        <v>30</v>
      </c>
      <c r="B2" s="125"/>
      <c r="C2" s="125"/>
      <c r="D2" s="125"/>
      <c r="E2" s="125"/>
      <c r="F2" s="125"/>
      <c r="G2" s="126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7" t="s">
        <v>37</v>
      </c>
      <c r="D4" s="128"/>
      <c r="E4" s="128"/>
      <c r="F4" s="128"/>
      <c r="G4" s="129"/>
    </row>
    <row r="5" spans="1:9" x14ac:dyDescent="0.2">
      <c r="A5" s="18"/>
      <c r="B5" s="16"/>
      <c r="C5" s="130"/>
      <c r="D5" s="131"/>
      <c r="E5" s="131"/>
      <c r="F5" s="131"/>
      <c r="G5" s="132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37" t="s">
        <v>1</v>
      </c>
      <c r="B7" s="23"/>
      <c r="C7" s="133" t="s">
        <v>38</v>
      </c>
      <c r="D7" s="134"/>
      <c r="E7" s="134"/>
      <c r="F7" s="134"/>
      <c r="G7" s="135"/>
    </row>
    <row r="8" spans="1:9" ht="6" customHeight="1" x14ac:dyDescent="0.2">
      <c r="A8" s="18"/>
      <c r="B8" s="16"/>
      <c r="C8" s="136"/>
      <c r="D8" s="137"/>
      <c r="E8" s="137"/>
      <c r="F8" s="137"/>
      <c r="G8" s="138"/>
    </row>
    <row r="9" spans="1:9" ht="45" customHeight="1" x14ac:dyDescent="0.2">
      <c r="A9" s="18"/>
      <c r="B9" s="16"/>
      <c r="C9" s="139"/>
      <c r="D9" s="140"/>
      <c r="E9" s="140"/>
      <c r="F9" s="140"/>
      <c r="G9" s="141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33" t="s">
        <v>41</v>
      </c>
      <c r="D11" s="134"/>
      <c r="E11" s="134"/>
      <c r="F11" s="134"/>
      <c r="G11" s="135"/>
    </row>
    <row r="12" spans="1:9" ht="18.75" x14ac:dyDescent="0.3">
      <c r="A12" s="18"/>
      <c r="B12" s="16"/>
      <c r="C12" s="136"/>
      <c r="D12" s="137"/>
      <c r="E12" s="137"/>
      <c r="F12" s="137"/>
      <c r="G12" s="138"/>
      <c r="I12" s="61"/>
    </row>
    <row r="13" spans="1:9" x14ac:dyDescent="0.2">
      <c r="A13" s="18"/>
      <c r="B13" s="16"/>
      <c r="C13" s="136"/>
      <c r="D13" s="137"/>
      <c r="E13" s="137"/>
      <c r="F13" s="137"/>
      <c r="G13" s="138"/>
    </row>
    <row r="14" spans="1:9" ht="24" customHeight="1" x14ac:dyDescent="0.2">
      <c r="A14" s="18"/>
      <c r="B14" s="16"/>
      <c r="C14" s="139"/>
      <c r="D14" s="140"/>
      <c r="E14" s="140"/>
      <c r="F14" s="140"/>
      <c r="G14" s="141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49"/>
      <c r="C16" s="142" t="s">
        <v>35</v>
      </c>
      <c r="D16" s="143"/>
      <c r="E16" s="143"/>
      <c r="F16" s="143"/>
      <c r="G16" s="144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5" t="s">
        <v>32</v>
      </c>
      <c r="B18" s="146"/>
      <c r="C18" s="146"/>
      <c r="D18" s="146"/>
      <c r="E18" s="154" t="s">
        <v>42</v>
      </c>
      <c r="F18" s="155"/>
      <c r="G18" s="15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49"/>
      <c r="C20" s="150" t="s">
        <v>39</v>
      </c>
      <c r="D20" s="151"/>
      <c r="E20" s="151"/>
      <c r="F20" s="151"/>
      <c r="G20" s="152"/>
    </row>
    <row r="21" spans="1:13" ht="25.5" customHeight="1" x14ac:dyDescent="0.2">
      <c r="A21" s="122" t="s">
        <v>33</v>
      </c>
      <c r="B21" s="123"/>
      <c r="C21" s="153"/>
      <c r="D21" s="147" t="s">
        <v>39</v>
      </c>
      <c r="E21" s="148"/>
      <c r="F21" s="148"/>
      <c r="G21" s="149"/>
    </row>
    <row r="22" spans="1:13" x14ac:dyDescent="0.2">
      <c r="A22" s="14" t="s">
        <v>22</v>
      </c>
      <c r="B22" s="4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7" t="s">
        <v>40</v>
      </c>
      <c r="E24" s="158"/>
      <c r="F24" s="158"/>
      <c r="G24" s="15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21" t="s">
        <v>11</v>
      </c>
      <c r="B26" s="90"/>
      <c r="C26" s="90"/>
      <c r="D26" s="90"/>
      <c r="E26" s="90"/>
      <c r="F26" s="102">
        <f>I26</f>
        <v>2500000</v>
      </c>
      <c r="G26" s="103"/>
      <c r="I26" s="67">
        <v>2500000</v>
      </c>
      <c r="J26" s="46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0</v>
      </c>
      <c r="G27" s="103"/>
      <c r="J27" s="52"/>
      <c r="L27" s="53"/>
      <c r="M27" s="5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f>F26-F27</f>
        <v>2500000</v>
      </c>
      <c r="G28" s="103"/>
      <c r="I28" s="52">
        <f>SUM(F29:G32)</f>
        <v>2500000</v>
      </c>
      <c r="J28" s="52"/>
      <c r="L28" s="53"/>
      <c r="M28" s="52"/>
    </row>
    <row r="29" spans="1:13" s="13" customFormat="1" ht="13.5" thickBot="1" x14ac:dyDescent="0.25">
      <c r="A29" s="122" t="s">
        <v>29</v>
      </c>
      <c r="B29" s="123"/>
      <c r="C29" s="123"/>
      <c r="D29" s="123"/>
      <c r="E29" s="123"/>
      <c r="F29" s="102">
        <v>0</v>
      </c>
      <c r="G29" s="103"/>
      <c r="I29" s="52"/>
      <c r="J29" s="52"/>
      <c r="M29" s="52"/>
    </row>
    <row r="30" spans="1:13" s="13" customFormat="1" ht="13.5" thickBot="1" x14ac:dyDescent="0.25">
      <c r="A30" s="121" t="s">
        <v>9</v>
      </c>
      <c r="B30" s="90"/>
      <c r="C30" s="90"/>
      <c r="D30" s="90"/>
      <c r="E30" s="91"/>
      <c r="F30" s="102">
        <v>250000</v>
      </c>
      <c r="G30" s="103"/>
      <c r="J30" s="52"/>
      <c r="M30" s="52"/>
    </row>
    <row r="31" spans="1:13" s="13" customFormat="1" ht="13.5" thickBot="1" x14ac:dyDescent="0.25">
      <c r="A31" s="121" t="s">
        <v>43</v>
      </c>
      <c r="B31" s="90"/>
      <c r="C31" s="90"/>
      <c r="D31" s="90"/>
      <c r="E31" s="91"/>
      <c r="F31" s="102">
        <v>125000</v>
      </c>
      <c r="G31" s="103"/>
      <c r="I31" s="52"/>
      <c r="M31" s="52"/>
    </row>
    <row r="32" spans="1:13" s="13" customFormat="1" ht="13.5" thickBot="1" x14ac:dyDescent="0.25">
      <c r="A32" s="121" t="s">
        <v>36</v>
      </c>
      <c r="B32" s="90"/>
      <c r="C32" s="90"/>
      <c r="D32" s="90"/>
      <c r="E32" s="90"/>
      <c r="F32" s="102">
        <v>2125000</v>
      </c>
      <c r="G32" s="103"/>
      <c r="J32" s="46"/>
      <c r="K32" s="47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50"/>
      <c r="G33" s="5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2500000</v>
      </c>
      <c r="G34" s="103"/>
      <c r="I34" s="52"/>
      <c r="M34" s="5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50"/>
      <c r="G35" s="51"/>
      <c r="I35" s="52"/>
    </row>
    <row r="36" spans="1:13" s="13" customFormat="1" ht="13.5" thickBot="1" x14ac:dyDescent="0.25">
      <c r="A36" s="18" t="s">
        <v>5</v>
      </c>
      <c r="B36" s="89" t="s">
        <v>34</v>
      </c>
      <c r="C36" s="90"/>
      <c r="D36" s="90"/>
      <c r="E36" s="90"/>
      <c r="F36" s="102">
        <f>F31+F32</f>
        <v>2250000</v>
      </c>
      <c r="G36" s="103"/>
      <c r="I36" s="5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50"/>
      <c r="G37" s="51"/>
      <c r="I37" s="5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250000</v>
      </c>
      <c r="G38" s="103"/>
      <c r="I38" s="52"/>
      <c r="J38" s="5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50"/>
      <c r="G39" s="51"/>
      <c r="I39" s="5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0</v>
      </c>
      <c r="G40" s="103"/>
      <c r="I40" s="52"/>
    </row>
    <row r="41" spans="1:13" s="13" customFormat="1" ht="2.25" customHeight="1" thickBot="1" x14ac:dyDescent="0.25">
      <c r="A41" s="18"/>
      <c r="B41" s="29"/>
      <c r="C41" s="29"/>
      <c r="D41" s="29"/>
      <c r="E41" s="29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44" t="s">
        <v>26</v>
      </c>
      <c r="D42" s="41" t="s">
        <v>24</v>
      </c>
      <c r="E42" s="45" t="s">
        <v>28</v>
      </c>
      <c r="F42" s="42" t="s">
        <v>25</v>
      </c>
      <c r="G42" s="65">
        <f>F26*0.05</f>
        <v>125000</v>
      </c>
      <c r="I42" s="52"/>
      <c r="K42" s="52"/>
      <c r="M42" s="52"/>
    </row>
    <row r="43" spans="1:13" s="13" customFormat="1" ht="8.25" customHeight="1" x14ac:dyDescent="0.2">
      <c r="A43" s="35"/>
      <c r="B43" s="31"/>
      <c r="C43" s="32"/>
      <c r="D43" s="33"/>
      <c r="E43" s="16"/>
      <c r="F43" s="34"/>
      <c r="G43" s="36"/>
      <c r="I43" s="28"/>
    </row>
    <row r="44" spans="1:13" s="13" customFormat="1" ht="13.5" thickBot="1" x14ac:dyDescent="0.25">
      <c r="A44" s="37" t="s">
        <v>16</v>
      </c>
      <c r="B44" s="38"/>
      <c r="C44" s="38"/>
      <c r="D44" s="38"/>
      <c r="E44" s="38"/>
      <c r="F44" s="39"/>
      <c r="G44" s="40"/>
    </row>
    <row r="45" spans="1:13" s="13" customFormat="1" ht="13.5" thickBot="1" x14ac:dyDescent="0.25">
      <c r="A45" s="18"/>
      <c r="B45" s="16"/>
      <c r="C45" s="16"/>
      <c r="D45" s="16"/>
      <c r="E45" s="16"/>
      <c r="F45" s="24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2017</v>
      </c>
      <c r="E46" s="85" t="s">
        <v>6</v>
      </c>
      <c r="F46" s="54"/>
      <c r="G46" s="54"/>
    </row>
    <row r="47" spans="1:13" s="13" customFormat="1" x14ac:dyDescent="0.2">
      <c r="A47" s="18"/>
      <c r="B47" s="16"/>
      <c r="C47" s="16"/>
      <c r="D47" s="116"/>
      <c r="E47" s="86" t="s">
        <v>18</v>
      </c>
      <c r="F47" s="55"/>
      <c r="G47" s="55"/>
    </row>
    <row r="48" spans="1:13" s="13" customFormat="1" x14ac:dyDescent="0.2">
      <c r="A48" s="18"/>
      <c r="B48" s="16"/>
      <c r="C48" s="16"/>
      <c r="D48" s="116"/>
      <c r="E48" s="87" t="s">
        <v>19</v>
      </c>
      <c r="F48" s="56"/>
      <c r="G48" s="56"/>
    </row>
    <row r="49" spans="1:13" s="13" customFormat="1" ht="14.25" customHeight="1" thickBot="1" x14ac:dyDescent="0.25">
      <c r="A49" s="18"/>
      <c r="B49" s="68"/>
      <c r="C49" s="16"/>
      <c r="D49" s="117"/>
      <c r="E49" s="88" t="s">
        <v>23</v>
      </c>
      <c r="F49" s="57"/>
      <c r="G49" s="57"/>
    </row>
    <row r="50" spans="1:13" s="13" customFormat="1" ht="13.5" thickBot="1" x14ac:dyDescent="0.25">
      <c r="A50" s="18"/>
      <c r="B50" s="16"/>
      <c r="C50" s="16"/>
      <c r="D50" s="16"/>
      <c r="E50" s="16"/>
      <c r="F50" s="58"/>
      <c r="G50" s="59"/>
    </row>
    <row r="51" spans="1:13" s="13" customFormat="1" ht="13.5" thickBot="1" x14ac:dyDescent="0.25">
      <c r="A51" s="18"/>
      <c r="B51" s="16"/>
      <c r="C51" s="16"/>
      <c r="D51" s="118">
        <v>2018</v>
      </c>
      <c r="E51" s="48" t="s">
        <v>6</v>
      </c>
      <c r="F51" s="81">
        <v>2500000</v>
      </c>
      <c r="G51" s="78"/>
      <c r="I51" s="60"/>
      <c r="J51" s="60"/>
    </row>
    <row r="52" spans="1:13" s="13" customFormat="1" ht="12" customHeight="1" x14ac:dyDescent="0.2">
      <c r="A52" s="18"/>
      <c r="B52" s="16"/>
      <c r="C52" s="16"/>
      <c r="D52" s="119"/>
      <c r="E52" s="69" t="s">
        <v>18</v>
      </c>
      <c r="F52" s="82">
        <v>250000</v>
      </c>
      <c r="G52" s="79"/>
      <c r="I52" s="60"/>
      <c r="J52" s="60"/>
      <c r="M52" s="63"/>
    </row>
    <row r="53" spans="1:13" s="13" customFormat="1" x14ac:dyDescent="0.2">
      <c r="A53" s="18"/>
      <c r="B53" s="16"/>
      <c r="C53" s="16"/>
      <c r="D53" s="119"/>
      <c r="E53" s="70" t="s">
        <v>19</v>
      </c>
      <c r="F53" s="83">
        <v>2250000</v>
      </c>
      <c r="G53" s="59"/>
      <c r="J53" s="52"/>
    </row>
    <row r="54" spans="1:13" s="13" customFormat="1" ht="14.25" customHeight="1" thickBot="1" x14ac:dyDescent="0.25">
      <c r="A54" s="18"/>
      <c r="B54" s="16"/>
      <c r="C54" s="16"/>
      <c r="D54" s="120"/>
      <c r="E54" s="71" t="s">
        <v>23</v>
      </c>
      <c r="F54" s="84">
        <f>F40*0.2</f>
        <v>0</v>
      </c>
      <c r="G54" s="80"/>
      <c r="I54" s="63"/>
      <c r="J54" s="52"/>
    </row>
    <row r="55" spans="1:13" s="13" customFormat="1" ht="12" customHeight="1" thickBot="1" x14ac:dyDescent="0.25">
      <c r="A55" s="18"/>
      <c r="B55" s="16"/>
      <c r="C55" s="16"/>
      <c r="D55" s="26"/>
      <c r="E55" s="25"/>
      <c r="F55" s="62"/>
      <c r="G55" s="22"/>
      <c r="J55" s="52"/>
    </row>
    <row r="56" spans="1:13" s="13" customFormat="1" ht="13.5" thickBot="1" x14ac:dyDescent="0.25">
      <c r="A56" s="18"/>
      <c r="B56" s="16"/>
      <c r="C56" s="16"/>
      <c r="D56" s="118">
        <v>2019</v>
      </c>
      <c r="E56" s="27" t="s">
        <v>6</v>
      </c>
      <c r="F56" s="64"/>
      <c r="G56" s="24"/>
      <c r="M56" s="63"/>
    </row>
    <row r="57" spans="1:13" s="13" customFormat="1" x14ac:dyDescent="0.2">
      <c r="A57" s="18"/>
      <c r="B57" s="16"/>
      <c r="C57" s="16"/>
      <c r="D57" s="119"/>
      <c r="E57" s="69" t="s">
        <v>18</v>
      </c>
      <c r="F57" s="75"/>
      <c r="G57" s="72"/>
      <c r="I57" s="52"/>
    </row>
    <row r="58" spans="1:13" s="13" customFormat="1" x14ac:dyDescent="0.2">
      <c r="A58" s="18"/>
      <c r="B58" s="16"/>
      <c r="C58" s="16"/>
      <c r="D58" s="119"/>
      <c r="E58" s="70" t="s">
        <v>19</v>
      </c>
      <c r="F58" s="76"/>
      <c r="G58" s="73"/>
      <c r="I58" s="52"/>
    </row>
    <row r="59" spans="1:13" s="13" customFormat="1" ht="12.75" customHeight="1" thickBot="1" x14ac:dyDescent="0.25">
      <c r="A59" s="18"/>
      <c r="B59" s="16"/>
      <c r="C59" s="16"/>
      <c r="D59" s="120"/>
      <c r="E59" s="71" t="s">
        <v>23</v>
      </c>
      <c r="F59" s="77"/>
      <c r="G59" s="74"/>
      <c r="I59" s="5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>
        <v>2018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16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44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43"/>
    </row>
    <row r="86" spans="3:3" x14ac:dyDescent="0.2">
      <c r="C86" s="30"/>
    </row>
    <row r="87" spans="3:3" x14ac:dyDescent="0.2">
      <c r="C87" s="30"/>
    </row>
    <row r="88" spans="3:3" x14ac:dyDescent="0.2">
      <c r="C88" s="30"/>
    </row>
    <row r="89" spans="3:3" x14ac:dyDescent="0.2">
      <c r="C89" s="30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9" orientation="portrait" r:id="rId1"/>
  <headerFooter scaleWithDoc="0" alignWithMargins="0">
    <oddHeader>&amp;R&amp;12Příloha č. 1 návrhu č. 36/ZK/17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2017-01-31T12:17:45Z</cp:lastPrinted>
  <dcterms:created xsi:type="dcterms:W3CDTF">2007-09-24T07:15:17Z</dcterms:created>
  <dcterms:modified xsi:type="dcterms:W3CDTF">2017-02-02T13:21:27Z</dcterms:modified>
</cp:coreProperties>
</file>