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<sst xmlns="http://schemas.openxmlformats.org/spreadsheetml/2006/main" count="73" uniqueCount="58">
  <si>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</si>
  <si>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</si>
  <si>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</si>
  <si>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</si>
  <si>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</si>
  <si>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</si>
  <si>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</si>
  <si>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</si>
  <si>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</si>
  <si>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</si>
  <si>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</si>
  <si>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</si>
  <si>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</si>
  <si>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</si>
  <si>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</si>
  <si>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</si>
  <si>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</si>
  <si>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</si>
  <si>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</si>
  <si>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</si>
  <si>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</si>
  <si>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</si>
  <si>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</si>
  <si>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</si>
  <si>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</si>
  <si>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</si>
  <si>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</si>
  <si>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</si>
  <si>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</si>
  <si>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</si>
  <si>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</si>
  <si>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</si>
  <si>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</si>
  <si>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</si>
  <si>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</si>
  <si>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</si>
  <si>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</si>
  <si>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</si>
  <si>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</si>
  <si>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</si>
  <si>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</si>
  <si>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</si>
  <si>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Plánování sociálních služeb v Jihočeském kraji II.</t>
  </si>
  <si>
    <t xml:space="preserve">Financování podpory procesů aktualizací a tvorby plánů sociálních služeb na místní i krajské úrovni, včetně spolupráce obcí a kraje v oblasti plánování sociálních služeb na území Jihočeského kraje. Součástí projektu bude vytvoření informačního systému k plánování, vytváření sítě a financování sociálních služeb na území kraje a zpracování střednědobého plánu rozvoje sociálních služeb na další období. </t>
  </si>
  <si>
    <t>1. Procesy plánování sociálních služeb, vytváření a řízení sítě sociálních služeb na úrovni Jihočeského kraje;   2. Podpora komplexního přístupu v integraci osob se zdravotním postižením do běžného života;   3. Spolupráce obcí a kraje v oblasti plánování a vytváření sítě sociálních služeb;   4. Podpora procesů plánování sociálních služeb na místní úrovni;   5. Metodická podpora a právní poradenství k řízení a financování sítě sociálních služeb;   6. Informační systém k plánování, řízení sítě a financování sociálních služeb na území JčK;   7. Publicita a informační aktivity;   8. Řízení a administrace projektu; 9. Průběžné a závěrečné vyhodnocení projektu</t>
  </si>
  <si>
    <t>Operační program Zaměstnanost (dále jen OPZ), prioritní osa 2 Sociální začleňování a boj s chudobou, investiční priorita 2.2 Zlepšování přístupu k dostupným, udržitelným a vysoce kvalitním službám, včetně zdravotnictví a sociálních služeb obecného zájmu.</t>
  </si>
  <si>
    <t>OSVZ</t>
  </si>
  <si>
    <t>Jihočeský kraj</t>
  </si>
  <si>
    <t>Mgr. Petr Studenovský - vedoucí OSVZ</t>
  </si>
  <si>
    <t>Ing. Tomáš Dvořák</t>
  </si>
  <si>
    <t xml:space="preserve">           podíl jiných nár. zdrojů financování: státní rozpočet ČR 10%</t>
  </si>
  <si>
    <t xml:space="preserve">           podíl evropských fondů - Evropský sociální fond 85%</t>
  </si>
  <si>
    <t>odhadované výdaje na jednotlivé roky v rámci průběžného financování:</t>
  </si>
  <si>
    <t>průběžné financ.</t>
  </si>
  <si>
    <t>Dělení finančního příslibu - časový rozpis - kofinancování/předfinancování/průběž. financ./fin.nezpůsob.výdajů:</t>
  </si>
  <si>
    <t>žádost je ve schvalovacím procesu</t>
  </si>
  <si>
    <t>04/2016 - 03/2019</t>
  </si>
  <si>
    <t>Příloha č. 1 k materiálu do ZK č. 466/ZK/16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</si>
</sst>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4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9" fillId="33" borderId="29" xfId="0" applyFont="1" applyFill="1" applyBorder="1" applyAlignment="1">
      <alignment horizontal="center"/>
    </xf>
    <xf numFmtId="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33" borderId="21" xfId="0" applyFill="1" applyBorder="1" applyAlignment="1">
      <alignment/>
    </xf>
    <xf numFmtId="0" fontId="0" fillId="33" borderId="33" xfId="0" applyFill="1" applyBorder="1" applyAlignment="1">
      <alignment/>
    </xf>
    <xf numFmtId="165" fontId="0" fillId="33" borderId="34" xfId="0" applyNumberFormat="1" applyFill="1" applyBorder="1" applyAlignment="1">
      <alignment/>
    </xf>
    <xf numFmtId="0" fontId="3" fillId="33" borderId="35" xfId="0" applyFont="1" applyFill="1" applyBorder="1" applyAlignment="1">
      <alignment/>
    </xf>
    <xf numFmtId="0" fontId="0" fillId="33" borderId="36" xfId="0" applyFill="1" applyBorder="1" applyAlignment="1">
      <alignment/>
    </xf>
    <xf numFmtId="165" fontId="0" fillId="33" borderId="35" xfId="0" applyNumberFormat="1" applyFill="1" applyBorder="1" applyAlignment="1">
      <alignment/>
    </xf>
    <xf numFmtId="0" fontId="3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165" fontId="0" fillId="33" borderId="27" xfId="0" applyNumberForma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24" xfId="0" applyFill="1" applyBorder="1" applyAlignment="1">
      <alignment/>
    </xf>
    <xf numFmtId="0" fontId="3" fillId="33" borderId="39" xfId="0" applyFont="1" applyFill="1" applyBorder="1" applyAlignment="1">
      <alignment wrapText="1"/>
    </xf>
    <xf numFmtId="0" fontId="0" fillId="33" borderId="40" xfId="0" applyFill="1" applyBorder="1" applyAlignment="1">
      <alignment/>
    </xf>
    <xf numFmtId="165" fontId="0" fillId="33" borderId="39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16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6" fontId="0" fillId="33" borderId="16" xfId="0" applyNumberFormat="1" applyFill="1" applyBorder="1" applyAlignment="1">
      <alignment/>
    </xf>
    <xf numFmtId="6" fontId="0" fillId="33" borderId="41" xfId="0" applyNumberForma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6" fontId="0" fillId="33" borderId="42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6" fontId="0" fillId="33" borderId="33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0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43" xfId="0" applyFill="1" applyBorder="1" applyAlignment="1">
      <alignment shrinkToFit="1"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PageLayoutView="0" workbookViewId="0" topLeftCell="A4">
      <selection activeCell="J9" sqref="J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9" max="9" width="10.125" style="0" bestFit="1" customWidth="1"/>
    <col min="10" max="10" width="10.375" style="0" bestFit="1" customWidth="1"/>
    <col min="11" max="12" width="13.125" style="0" bestFit="1" customWidth="1"/>
    <col min="13" max="13" width="12.00390625" style="0" bestFit="1" customWidth="1"/>
    <col min="14" max="14" width="13.125" style="0" bestFit="1" customWidth="1"/>
  </cols>
  <sheetData>
    <row r="1" spans="1:7" s="50" customFormat="1" ht="19.5" thickBot="1">
      <c r="A1" s="86" t="s">
        <v>41</v>
      </c>
      <c r="B1" s="86"/>
      <c r="C1" s="86"/>
      <c r="D1" s="86"/>
      <c r="E1" s="86"/>
      <c r="F1" s="86"/>
      <c r="G1" s="86"/>
    </row>
    <row r="2" spans="1:7" s="49" customFormat="1" ht="19.5" thickBot="1">
      <c r="A2" s="48"/>
      <c r="B2" s="48"/>
      <c r="C2" s="48"/>
      <c r="D2" s="48"/>
      <c r="E2" s="51"/>
      <c r="F2" s="58" t="s">
        <v>57</v>
      </c>
      <c r="G2" s="85"/>
    </row>
    <row r="3" spans="1:7" ht="13.5" thickBot="1">
      <c r="A3" s="120" t="s">
        <v>36</v>
      </c>
      <c r="B3" s="121"/>
      <c r="C3" s="121"/>
      <c r="D3" s="121"/>
      <c r="E3" s="121"/>
      <c r="F3" s="121"/>
      <c r="G3" s="122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52" t="s">
        <v>42</v>
      </c>
      <c r="D5" s="53"/>
      <c r="E5" s="53"/>
      <c r="F5" s="53"/>
      <c r="G5" s="54"/>
    </row>
    <row r="6" spans="1:7" ht="4.5" customHeight="1">
      <c r="A6" s="6"/>
      <c r="B6" s="7"/>
      <c r="C6" s="8"/>
      <c r="D6" s="8"/>
      <c r="E6" s="8"/>
      <c r="F6" s="8"/>
      <c r="G6" s="9"/>
    </row>
    <row r="7" spans="1:7" ht="21" customHeight="1">
      <c r="A7" s="29" t="s">
        <v>1</v>
      </c>
      <c r="B7" s="28"/>
      <c r="C7" s="132" t="s">
        <v>43</v>
      </c>
      <c r="D7" s="133"/>
      <c r="E7" s="133"/>
      <c r="F7" s="133"/>
      <c r="G7" s="134"/>
    </row>
    <row r="8" spans="1:7" ht="21" customHeight="1">
      <c r="A8" s="6"/>
      <c r="B8" s="7"/>
      <c r="C8" s="135"/>
      <c r="D8" s="136"/>
      <c r="E8" s="136"/>
      <c r="F8" s="136"/>
      <c r="G8" s="137"/>
    </row>
    <row r="9" spans="1:7" ht="21" customHeight="1">
      <c r="A9" s="6"/>
      <c r="B9" s="7"/>
      <c r="C9" s="138"/>
      <c r="D9" s="139"/>
      <c r="E9" s="139"/>
      <c r="F9" s="139"/>
      <c r="G9" s="140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26.25" customHeight="1">
      <c r="A11" s="4" t="s">
        <v>2</v>
      </c>
      <c r="B11" s="5"/>
      <c r="C11" s="123" t="s">
        <v>44</v>
      </c>
      <c r="D11" s="124"/>
      <c r="E11" s="124"/>
      <c r="F11" s="124"/>
      <c r="G11" s="125"/>
    </row>
    <row r="12" spans="1:7" ht="26.25" customHeight="1">
      <c r="A12" s="6"/>
      <c r="B12" s="7"/>
      <c r="C12" s="126"/>
      <c r="D12" s="127"/>
      <c r="E12" s="127"/>
      <c r="F12" s="127"/>
      <c r="G12" s="128"/>
    </row>
    <row r="13" spans="1:7" ht="26.25" customHeight="1">
      <c r="A13" s="6"/>
      <c r="B13" s="7"/>
      <c r="C13" s="126"/>
      <c r="D13" s="127"/>
      <c r="E13" s="127"/>
      <c r="F13" s="127"/>
      <c r="G13" s="128"/>
    </row>
    <row r="14" spans="1:7" ht="26.25" customHeight="1">
      <c r="A14" s="6"/>
      <c r="B14" s="7"/>
      <c r="C14" s="129"/>
      <c r="D14" s="130"/>
      <c r="E14" s="130"/>
      <c r="F14" s="130"/>
      <c r="G14" s="131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38.25" customHeight="1">
      <c r="A16" s="4" t="s">
        <v>16</v>
      </c>
      <c r="B16" s="10"/>
      <c r="C16" s="143" t="s">
        <v>45</v>
      </c>
      <c r="D16" s="144"/>
      <c r="E16" s="144"/>
      <c r="F16" s="144"/>
      <c r="G16" s="145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6" t="s">
        <v>40</v>
      </c>
      <c r="B18" s="141"/>
      <c r="C18" s="141"/>
      <c r="D18" s="141"/>
      <c r="E18" s="11"/>
      <c r="F18" s="147" t="s">
        <v>55</v>
      </c>
      <c r="G18" s="148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49" t="s">
        <v>46</v>
      </c>
      <c r="D20" s="141"/>
      <c r="E20" s="141"/>
      <c r="F20" s="141"/>
      <c r="G20" s="142"/>
    </row>
    <row r="21" spans="1:7" ht="12.75" customHeight="1">
      <c r="A21" s="150" t="s">
        <v>39</v>
      </c>
      <c r="B21" s="151"/>
      <c r="C21" s="152"/>
      <c r="D21" s="113" t="s">
        <v>47</v>
      </c>
      <c r="E21" s="114"/>
      <c r="F21" s="114"/>
      <c r="G21" s="115"/>
    </row>
    <row r="22" spans="1:7" ht="12.75">
      <c r="A22" s="4" t="s">
        <v>21</v>
      </c>
      <c r="B22" s="10"/>
      <c r="C22" s="113" t="s">
        <v>48</v>
      </c>
      <c r="D22" s="114"/>
      <c r="E22" s="114"/>
      <c r="F22" s="114"/>
      <c r="G22" s="115"/>
    </row>
    <row r="23" spans="1:11" ht="4.5" customHeight="1">
      <c r="A23" s="6"/>
      <c r="B23" s="7"/>
      <c r="C23" s="7"/>
      <c r="D23" s="7"/>
      <c r="E23" s="7"/>
      <c r="F23" s="7"/>
      <c r="G23" s="12"/>
      <c r="I23" s="15"/>
      <c r="J23" s="15"/>
      <c r="K23" s="15"/>
    </row>
    <row r="24" spans="1:11" ht="12.75">
      <c r="A24" s="4" t="s">
        <v>4</v>
      </c>
      <c r="B24" s="5"/>
      <c r="C24" s="5"/>
      <c r="D24" s="5"/>
      <c r="E24" s="141" t="s">
        <v>49</v>
      </c>
      <c r="F24" s="141"/>
      <c r="G24" s="142"/>
      <c r="I24" s="15"/>
      <c r="J24" s="15"/>
      <c r="K24" s="15"/>
    </row>
    <row r="25" spans="1:11" ht="4.5" customHeight="1" thickBot="1">
      <c r="A25" s="6"/>
      <c r="B25" s="7"/>
      <c r="C25" s="7"/>
      <c r="D25" s="7"/>
      <c r="E25" s="8"/>
      <c r="F25" s="8"/>
      <c r="G25" s="9"/>
      <c r="I25" s="15"/>
      <c r="J25" s="15"/>
      <c r="K25" s="15"/>
    </row>
    <row r="26" spans="1:7" s="15" customFormat="1" ht="13.5" thickBot="1">
      <c r="A26" s="107" t="s">
        <v>10</v>
      </c>
      <c r="B26" s="88"/>
      <c r="C26" s="88"/>
      <c r="D26" s="88"/>
      <c r="E26" s="88"/>
      <c r="F26" s="89">
        <v>16000000</v>
      </c>
      <c r="G26" s="90"/>
    </row>
    <row r="27" spans="1:12" s="15" customFormat="1" ht="13.5" thickBot="1">
      <c r="A27" s="13" t="s">
        <v>9</v>
      </c>
      <c r="B27" s="14"/>
      <c r="C27" s="14"/>
      <c r="D27" s="14"/>
      <c r="E27" s="14"/>
      <c r="F27" s="89">
        <v>3000000</v>
      </c>
      <c r="G27" s="90"/>
      <c r="L27" s="59"/>
    </row>
    <row r="28" spans="1:7" s="15" customFormat="1" ht="13.5" thickBot="1">
      <c r="A28" s="13" t="s">
        <v>11</v>
      </c>
      <c r="B28" s="14"/>
      <c r="C28" s="14"/>
      <c r="D28" s="14"/>
      <c r="E28" s="14"/>
      <c r="F28" s="89">
        <v>13000000</v>
      </c>
      <c r="G28" s="90"/>
    </row>
    <row r="29" spans="1:7" s="15" customFormat="1" ht="13.5" thickBot="1">
      <c r="A29" s="118" t="s">
        <v>35</v>
      </c>
      <c r="B29" s="119"/>
      <c r="C29" s="119"/>
      <c r="D29" s="119"/>
      <c r="E29" s="119"/>
      <c r="F29" s="89">
        <v>650000</v>
      </c>
      <c r="G29" s="90"/>
    </row>
    <row r="30" spans="1:14" s="15" customFormat="1" ht="13.5" thickBot="1">
      <c r="A30" s="107" t="s">
        <v>37</v>
      </c>
      <c r="B30" s="88"/>
      <c r="C30" s="88"/>
      <c r="D30" s="88"/>
      <c r="E30" s="116"/>
      <c r="F30" s="117"/>
      <c r="G30" s="90"/>
      <c r="N30" s="59"/>
    </row>
    <row r="31" spans="1:7" s="15" customFormat="1" ht="13.5" thickBot="1">
      <c r="A31" s="107" t="s">
        <v>50</v>
      </c>
      <c r="B31" s="88"/>
      <c r="C31" s="88"/>
      <c r="D31" s="88"/>
      <c r="E31" s="116"/>
      <c r="F31" s="89">
        <v>1300000</v>
      </c>
      <c r="G31" s="90"/>
    </row>
    <row r="32" spans="1:14" s="15" customFormat="1" ht="13.5" thickBot="1">
      <c r="A32" s="107" t="s">
        <v>51</v>
      </c>
      <c r="B32" s="88"/>
      <c r="C32" s="88"/>
      <c r="D32" s="88"/>
      <c r="E32" s="88"/>
      <c r="F32" s="89">
        <v>11050000</v>
      </c>
      <c r="G32" s="90"/>
      <c r="L32" s="59"/>
      <c r="N32" s="59"/>
    </row>
    <row r="33" spans="1:7" s="15" customFormat="1" ht="4.5" customHeight="1" thickBot="1">
      <c r="A33" s="16"/>
      <c r="B33" s="17"/>
      <c r="C33" s="17"/>
      <c r="D33" s="17"/>
      <c r="E33" s="17"/>
      <c r="F33" s="75"/>
      <c r="G33" s="76"/>
    </row>
    <row r="34" spans="1:12" s="15" customFormat="1" ht="13.5" thickBot="1">
      <c r="A34" s="16" t="s">
        <v>12</v>
      </c>
      <c r="B34" s="17"/>
      <c r="C34" s="17"/>
      <c r="D34" s="17"/>
      <c r="E34" s="17"/>
      <c r="F34" s="108">
        <v>10150000</v>
      </c>
      <c r="G34" s="109"/>
      <c r="L34" s="59"/>
    </row>
    <row r="35" spans="1:7" s="15" customFormat="1" ht="4.5" customHeight="1" thickBot="1">
      <c r="A35" s="16"/>
      <c r="B35" s="17"/>
      <c r="C35" s="17"/>
      <c r="D35" s="17"/>
      <c r="E35" s="17"/>
      <c r="F35" s="75"/>
      <c r="G35" s="76"/>
    </row>
    <row r="36" spans="1:7" s="15" customFormat="1" ht="13.5" thickBot="1">
      <c r="A36" s="20" t="s">
        <v>5</v>
      </c>
      <c r="B36" s="87" t="s">
        <v>13</v>
      </c>
      <c r="C36" s="88"/>
      <c r="D36" s="88"/>
      <c r="E36" s="88"/>
      <c r="F36" s="89">
        <v>6500000</v>
      </c>
      <c r="G36" s="90"/>
    </row>
    <row r="37" spans="1:7" s="15" customFormat="1" ht="4.5" customHeight="1" thickBot="1">
      <c r="A37" s="20"/>
      <c r="B37" s="18"/>
      <c r="C37" s="21"/>
      <c r="D37" s="18"/>
      <c r="E37" s="18"/>
      <c r="F37" s="75"/>
      <c r="G37" s="76"/>
    </row>
    <row r="38" spans="1:7" s="15" customFormat="1" ht="13.5" thickBot="1">
      <c r="A38" s="20"/>
      <c r="B38" s="87" t="s">
        <v>14</v>
      </c>
      <c r="C38" s="88"/>
      <c r="D38" s="88"/>
      <c r="E38" s="88"/>
      <c r="F38" s="89">
        <v>650000</v>
      </c>
      <c r="G38" s="90"/>
    </row>
    <row r="39" spans="1:7" s="15" customFormat="1" ht="4.5" customHeight="1" thickBot="1">
      <c r="A39" s="20"/>
      <c r="B39" s="18"/>
      <c r="C39" s="21"/>
      <c r="D39" s="18"/>
      <c r="E39" s="18"/>
      <c r="F39" s="75"/>
      <c r="G39" s="76"/>
    </row>
    <row r="40" spans="1:7" s="15" customFormat="1" ht="13.5" thickBot="1">
      <c r="A40" s="20"/>
      <c r="B40" s="25" t="s">
        <v>15</v>
      </c>
      <c r="C40" s="17"/>
      <c r="D40" s="17"/>
      <c r="E40" s="17"/>
      <c r="F40" s="89">
        <v>3000000</v>
      </c>
      <c r="G40" s="90"/>
    </row>
    <row r="41" spans="1:7" s="15" customFormat="1" ht="2.25" customHeight="1" thickBot="1">
      <c r="A41" s="20"/>
      <c r="B41" s="31"/>
      <c r="C41" s="31"/>
      <c r="D41" s="31"/>
      <c r="E41" s="31"/>
      <c r="F41" s="23"/>
      <c r="G41" s="24"/>
    </row>
    <row r="42" spans="1:9" s="15" customFormat="1" ht="63" customHeight="1" thickBot="1">
      <c r="A42" s="96" t="s">
        <v>31</v>
      </c>
      <c r="B42" s="97"/>
      <c r="C42" s="43"/>
      <c r="D42" s="46" t="s">
        <v>25</v>
      </c>
      <c r="E42" s="44"/>
      <c r="F42" s="47" t="s">
        <v>26</v>
      </c>
      <c r="G42" s="45"/>
      <c r="I42" s="30"/>
    </row>
    <row r="43" spans="1:9" s="15" customFormat="1" ht="8.25" customHeight="1">
      <c r="A43" s="37"/>
      <c r="B43" s="33"/>
      <c r="C43" s="34"/>
      <c r="D43" s="35"/>
      <c r="E43" s="18"/>
      <c r="F43" s="36"/>
      <c r="G43" s="38"/>
      <c r="I43" s="30"/>
    </row>
    <row r="44" spans="1:15" s="15" customFormat="1" ht="13.5" thickBot="1">
      <c r="A44" s="39" t="s">
        <v>54</v>
      </c>
      <c r="B44" s="40"/>
      <c r="C44" s="40"/>
      <c r="D44" s="40"/>
      <c r="E44" s="40"/>
      <c r="F44" s="41"/>
      <c r="G44" s="42"/>
      <c r="O44" s="15" t="s">
        <v>23</v>
      </c>
    </row>
    <row r="45" spans="1:15" s="15" customFormat="1" ht="13.5" thickBot="1">
      <c r="A45" s="20"/>
      <c r="B45" s="18"/>
      <c r="C45" s="18"/>
      <c r="D45" s="18"/>
      <c r="E45" s="18"/>
      <c r="F45" s="26" t="s">
        <v>19</v>
      </c>
      <c r="G45" s="22" t="s">
        <v>20</v>
      </c>
      <c r="O45" s="15" t="s">
        <v>24</v>
      </c>
    </row>
    <row r="46" spans="1:15" s="15" customFormat="1" ht="15" customHeight="1" thickBot="1">
      <c r="A46" s="20"/>
      <c r="B46" s="18"/>
      <c r="C46" s="18"/>
      <c r="D46" s="93">
        <v>2016</v>
      </c>
      <c r="E46" s="61" t="s">
        <v>6</v>
      </c>
      <c r="F46" s="62"/>
      <c r="G46" s="63">
        <f>SUM(G47:G50)</f>
        <v>4800000</v>
      </c>
      <c r="O46" s="15" t="s">
        <v>32</v>
      </c>
    </row>
    <row r="47" spans="1:15" s="15" customFormat="1" ht="12.75">
      <c r="A47" s="20"/>
      <c r="B47" s="18"/>
      <c r="C47" s="18"/>
      <c r="D47" s="94"/>
      <c r="E47" s="64" t="s">
        <v>17</v>
      </c>
      <c r="F47" s="65"/>
      <c r="G47" s="66">
        <v>240000</v>
      </c>
      <c r="O47" s="15" t="s">
        <v>33</v>
      </c>
    </row>
    <row r="48" spans="1:15" s="15" customFormat="1" ht="12.75">
      <c r="A48" s="20"/>
      <c r="B48" s="18"/>
      <c r="C48" s="18"/>
      <c r="D48" s="94"/>
      <c r="E48" s="67" t="s">
        <v>18</v>
      </c>
      <c r="F48" s="68"/>
      <c r="G48" s="69">
        <v>2400000</v>
      </c>
      <c r="O48" s="15" t="s">
        <v>34</v>
      </c>
    </row>
    <row r="49" spans="1:7" s="15" customFormat="1" ht="12.75">
      <c r="A49" s="20"/>
      <c r="B49" s="18"/>
      <c r="C49" s="18"/>
      <c r="D49" s="94"/>
      <c r="E49" s="70" t="s">
        <v>53</v>
      </c>
      <c r="F49" s="71"/>
      <c r="G49" s="69">
        <v>2160000</v>
      </c>
    </row>
    <row r="50" spans="1:7" s="15" customFormat="1" ht="14.25" customHeight="1" thickBot="1">
      <c r="A50" s="20"/>
      <c r="B50" s="18"/>
      <c r="C50" s="18"/>
      <c r="D50" s="95"/>
      <c r="E50" s="72" t="s">
        <v>22</v>
      </c>
      <c r="F50" s="73"/>
      <c r="G50" s="74"/>
    </row>
    <row r="51" spans="1:15" s="15" customFormat="1" ht="13.5" thickBot="1">
      <c r="A51" s="20"/>
      <c r="B51" s="18"/>
      <c r="C51" s="18"/>
      <c r="D51" s="18"/>
      <c r="E51" s="77"/>
      <c r="F51" s="75"/>
      <c r="G51" s="78"/>
      <c r="O51" s="15" t="s">
        <v>27</v>
      </c>
    </row>
    <row r="52" spans="1:15" s="15" customFormat="1" ht="13.5" thickBot="1">
      <c r="A52" s="20"/>
      <c r="B52" s="18"/>
      <c r="C52" s="18"/>
      <c r="D52" s="93">
        <v>2017</v>
      </c>
      <c r="E52" s="61" t="s">
        <v>6</v>
      </c>
      <c r="F52" s="62"/>
      <c r="G52" s="63">
        <f>SUM(G53:G56)</f>
        <v>5200000</v>
      </c>
      <c r="O52" s="15" t="s">
        <v>28</v>
      </c>
    </row>
    <row r="53" spans="1:15" s="15" customFormat="1" ht="12" customHeight="1">
      <c r="A53" s="20"/>
      <c r="B53" s="18"/>
      <c r="C53" s="18"/>
      <c r="D53" s="94"/>
      <c r="E53" s="79" t="s">
        <v>17</v>
      </c>
      <c r="F53" s="65"/>
      <c r="G53" s="66">
        <f>G54*0.1</f>
        <v>190000</v>
      </c>
      <c r="K53" s="60"/>
      <c r="L53" s="60"/>
      <c r="O53" s="15" t="s">
        <v>29</v>
      </c>
    </row>
    <row r="54" spans="1:15" s="15" customFormat="1" ht="12.75">
      <c r="A54" s="20"/>
      <c r="B54" s="18"/>
      <c r="C54" s="18"/>
      <c r="D54" s="94"/>
      <c r="E54" s="80" t="s">
        <v>18</v>
      </c>
      <c r="F54" s="68"/>
      <c r="G54" s="69">
        <v>1900000</v>
      </c>
      <c r="L54" s="60"/>
      <c r="M54" s="60"/>
      <c r="O54" s="15" t="s">
        <v>30</v>
      </c>
    </row>
    <row r="55" spans="1:7" s="15" customFormat="1" ht="12.75">
      <c r="A55" s="20"/>
      <c r="B55" s="18"/>
      <c r="C55" s="18"/>
      <c r="D55" s="94"/>
      <c r="E55" s="70" t="s">
        <v>53</v>
      </c>
      <c r="F55" s="71"/>
      <c r="G55" s="69">
        <f>G54*0.9</f>
        <v>1710000</v>
      </c>
    </row>
    <row r="56" spans="1:7" s="15" customFormat="1" ht="14.25" customHeight="1" thickBot="1">
      <c r="A56" s="20"/>
      <c r="B56" s="18"/>
      <c r="C56" s="18"/>
      <c r="D56" s="95"/>
      <c r="E56" s="72" t="s">
        <v>22</v>
      </c>
      <c r="F56" s="73"/>
      <c r="G56" s="74">
        <v>1400000</v>
      </c>
    </row>
    <row r="57" spans="1:7" s="15" customFormat="1" ht="12" customHeight="1" thickBot="1">
      <c r="A57" s="20"/>
      <c r="B57" s="18"/>
      <c r="C57" s="18"/>
      <c r="D57" s="27"/>
      <c r="E57" s="81"/>
      <c r="F57" s="75"/>
      <c r="G57" s="78"/>
    </row>
    <row r="58" spans="1:11" s="15" customFormat="1" ht="13.5" thickBot="1">
      <c r="A58" s="20"/>
      <c r="B58" s="18"/>
      <c r="C58" s="18"/>
      <c r="D58" s="93">
        <v>2018</v>
      </c>
      <c r="E58" s="61" t="s">
        <v>6</v>
      </c>
      <c r="F58" s="62"/>
      <c r="G58" s="63">
        <f>SUM(G59:G62)</f>
        <v>5200000</v>
      </c>
      <c r="K58" s="60"/>
    </row>
    <row r="59" spans="1:7" s="15" customFormat="1" ht="12.75">
      <c r="A59" s="20"/>
      <c r="B59" s="18"/>
      <c r="C59" s="18"/>
      <c r="D59" s="94"/>
      <c r="E59" s="79" t="s">
        <v>17</v>
      </c>
      <c r="F59" s="65"/>
      <c r="G59" s="66">
        <v>190000</v>
      </c>
    </row>
    <row r="60" spans="1:10" s="15" customFormat="1" ht="12.75">
      <c r="A60" s="20"/>
      <c r="B60" s="18"/>
      <c r="C60" s="18"/>
      <c r="D60" s="94"/>
      <c r="E60" s="80" t="s">
        <v>18</v>
      </c>
      <c r="F60" s="68"/>
      <c r="G60" s="69">
        <v>1900000</v>
      </c>
      <c r="J60" s="60"/>
    </row>
    <row r="61" spans="1:7" s="15" customFormat="1" ht="12.75">
      <c r="A61" s="20"/>
      <c r="B61" s="18"/>
      <c r="C61" s="18"/>
      <c r="D61" s="94"/>
      <c r="E61" s="70" t="s">
        <v>53</v>
      </c>
      <c r="F61" s="71"/>
      <c r="G61" s="69">
        <v>1710000</v>
      </c>
    </row>
    <row r="62" spans="1:7" s="15" customFormat="1" ht="12.75" customHeight="1" thickBot="1">
      <c r="A62" s="20"/>
      <c r="B62" s="18"/>
      <c r="C62" s="18"/>
      <c r="D62" s="95"/>
      <c r="E62" s="72" t="s">
        <v>22</v>
      </c>
      <c r="F62" s="73"/>
      <c r="G62" s="74">
        <v>1400000</v>
      </c>
    </row>
    <row r="63" spans="1:7" s="15" customFormat="1" ht="12.75" customHeight="1" thickBot="1">
      <c r="A63" s="20"/>
      <c r="B63" s="18"/>
      <c r="C63" s="18"/>
      <c r="D63" s="33"/>
      <c r="E63" s="82"/>
      <c r="F63" s="75"/>
      <c r="G63" s="78"/>
    </row>
    <row r="64" spans="1:11" s="15" customFormat="1" ht="12.75" customHeight="1" thickBot="1">
      <c r="A64" s="20"/>
      <c r="B64" s="18"/>
      <c r="C64" s="18"/>
      <c r="D64" s="93">
        <v>2019</v>
      </c>
      <c r="E64" s="61" t="s">
        <v>6</v>
      </c>
      <c r="F64" s="62"/>
      <c r="G64" s="63">
        <f>SUM(G65:G68)</f>
        <v>800000</v>
      </c>
      <c r="K64" s="60"/>
    </row>
    <row r="65" spans="1:7" s="15" customFormat="1" ht="12.75" customHeight="1">
      <c r="A65" s="20"/>
      <c r="B65" s="18"/>
      <c r="C65" s="18"/>
      <c r="D65" s="94"/>
      <c r="E65" s="79" t="s">
        <v>17</v>
      </c>
      <c r="F65" s="65"/>
      <c r="G65" s="66">
        <v>30000</v>
      </c>
    </row>
    <row r="66" spans="1:7" s="15" customFormat="1" ht="12.75">
      <c r="A66" s="20"/>
      <c r="B66" s="18"/>
      <c r="C66" s="18"/>
      <c r="D66" s="94"/>
      <c r="E66" s="80" t="s">
        <v>18</v>
      </c>
      <c r="F66" s="68"/>
      <c r="G66" s="69">
        <v>300000</v>
      </c>
    </row>
    <row r="67" spans="1:7" s="15" customFormat="1" ht="12.75">
      <c r="A67" s="20"/>
      <c r="B67" s="18"/>
      <c r="C67" s="18"/>
      <c r="D67" s="94"/>
      <c r="E67" s="70" t="s">
        <v>53</v>
      </c>
      <c r="F67" s="71"/>
      <c r="G67" s="69">
        <v>270000</v>
      </c>
    </row>
    <row r="68" spans="1:7" s="15" customFormat="1" ht="12.75" customHeight="1" thickBot="1">
      <c r="A68" s="20"/>
      <c r="B68" s="18"/>
      <c r="C68" s="18"/>
      <c r="D68" s="95"/>
      <c r="E68" s="72" t="s">
        <v>22</v>
      </c>
      <c r="F68" s="73"/>
      <c r="G68" s="74">
        <v>200000</v>
      </c>
    </row>
    <row r="69" spans="1:7" s="15" customFormat="1" ht="12.75">
      <c r="A69" s="20"/>
      <c r="B69" s="18"/>
      <c r="C69" s="18"/>
      <c r="D69" s="18"/>
      <c r="E69" s="18"/>
      <c r="F69" s="23"/>
      <c r="G69" s="24"/>
    </row>
    <row r="70" spans="1:7" ht="4.5" customHeight="1">
      <c r="A70" s="6"/>
      <c r="B70" s="7"/>
      <c r="C70" s="7"/>
      <c r="D70" s="7"/>
      <c r="E70" s="7"/>
      <c r="F70" s="18"/>
      <c r="G70" s="19"/>
    </row>
    <row r="71" spans="1:7" ht="12.75">
      <c r="A71" s="4" t="s">
        <v>7</v>
      </c>
      <c r="B71" s="5"/>
      <c r="C71" s="10"/>
      <c r="D71" s="7"/>
      <c r="E71" s="7"/>
      <c r="F71" s="91" t="s">
        <v>56</v>
      </c>
      <c r="G71" s="92"/>
    </row>
    <row r="72" spans="1:7" ht="4.5" customHeight="1">
      <c r="A72" s="6"/>
      <c r="B72" s="7"/>
      <c r="C72" s="7"/>
      <c r="D72" s="7"/>
      <c r="E72" s="7"/>
      <c r="F72" s="18"/>
      <c r="G72" s="19"/>
    </row>
    <row r="73" spans="1:7" ht="24.75" customHeight="1">
      <c r="A73" s="4" t="s">
        <v>8</v>
      </c>
      <c r="B73" s="5"/>
      <c r="C73" s="5"/>
      <c r="D73" s="5"/>
      <c r="E73" s="110" t="s">
        <v>52</v>
      </c>
      <c r="F73" s="111"/>
      <c r="G73" s="112"/>
    </row>
    <row r="74" spans="1:7" ht="12.75">
      <c r="A74" s="98" t="s">
        <v>38</v>
      </c>
      <c r="B74" s="99"/>
      <c r="C74" s="99"/>
      <c r="D74" s="100"/>
      <c r="E74" s="55">
        <v>2016</v>
      </c>
      <c r="F74" s="8"/>
      <c r="G74" s="83">
        <v>2160000</v>
      </c>
    </row>
    <row r="75" spans="1:7" ht="12.75">
      <c r="A75" s="101"/>
      <c r="B75" s="102"/>
      <c r="C75" s="102"/>
      <c r="D75" s="103"/>
      <c r="E75" s="55">
        <v>2017</v>
      </c>
      <c r="F75" s="8"/>
      <c r="G75" s="83">
        <v>1710000</v>
      </c>
    </row>
    <row r="76" spans="1:7" ht="12.75">
      <c r="A76" s="101"/>
      <c r="B76" s="102"/>
      <c r="C76" s="102"/>
      <c r="D76" s="103"/>
      <c r="E76" s="55">
        <v>2018</v>
      </c>
      <c r="F76" s="8"/>
      <c r="G76" s="83">
        <v>1710000</v>
      </c>
    </row>
    <row r="77" spans="1:7" ht="13.5" thickBot="1">
      <c r="A77" s="104"/>
      <c r="B77" s="105"/>
      <c r="C77" s="105"/>
      <c r="D77" s="106"/>
      <c r="E77" s="56">
        <v>2019</v>
      </c>
      <c r="F77" s="57"/>
      <c r="G77" s="84">
        <v>270000</v>
      </c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/>
  <mergeCells count="38">
    <mergeCell ref="A3:G3"/>
    <mergeCell ref="C11:G14"/>
    <mergeCell ref="C7:G9"/>
    <mergeCell ref="E24:G24"/>
    <mergeCell ref="C16:G16"/>
    <mergeCell ref="A18:D18"/>
    <mergeCell ref="F18:G18"/>
    <mergeCell ref="C20:G20"/>
    <mergeCell ref="A21:C21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F40:G40"/>
    <mergeCell ref="A74:D77"/>
    <mergeCell ref="A32:E32"/>
    <mergeCell ref="F32:G32"/>
    <mergeCell ref="F34:G34"/>
    <mergeCell ref="B36:E36"/>
    <mergeCell ref="F36:G36"/>
    <mergeCell ref="D64:D68"/>
    <mergeCell ref="E73:G73"/>
    <mergeCell ref="A1:G1"/>
    <mergeCell ref="B38:E38"/>
    <mergeCell ref="F38:G38"/>
    <mergeCell ref="F71:G71"/>
    <mergeCell ref="D46:D50"/>
    <mergeCell ref="D52:D56"/>
    <mergeCell ref="D58:D62"/>
    <mergeCell ref="A42:B42"/>
    <mergeCell ref="F27:G27"/>
    <mergeCell ref="F28:G2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Pavla Doubková</cp:lastModifiedBy>
  <cp:lastPrinted>2015-09-11T09:18:22Z</cp:lastPrinted>
  <dcterms:created xsi:type="dcterms:W3CDTF">2007-09-24T07:15:17Z</dcterms:created>
  <dcterms:modified xsi:type="dcterms:W3CDTF">2016-09-13T08:19:29Z</dcterms:modified>
  <cp:category/>
  <cp:version/>
  <cp:contentType/>
  <cp:contentStatus/>
</cp:coreProperties>
</file>