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39. výzva OP ŽP\Formulář evropského projektu -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F40" i="1" l="1"/>
  <c r="F28" i="1"/>
  <c r="F38" i="1" l="1"/>
  <c r="I28" i="1" l="1"/>
  <c r="G42" i="1"/>
  <c r="F51" i="1" l="1"/>
  <c r="F34" i="1"/>
  <c r="I51" i="1" l="1"/>
</calcChain>
</file>

<file path=xl/sharedStrings.xml><?xml version="1.0" encoding="utf-8"?>
<sst xmlns="http://schemas.openxmlformats.org/spreadsheetml/2006/main" count="54" uniqueCount="46">
  <si>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</si>
  <si>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</si>
  <si>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</si>
  <si>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</si>
  <si>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</si>
  <si>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</si>
  <si>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</si>
  <si>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</si>
  <si>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</si>
  <si>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</si>
  <si>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</si>
  <si>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</si>
  <si>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</si>
  <si>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</si>
  <si>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</si>
  <si>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</si>
  <si>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</si>
  <si>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</si>
  <si>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</si>
  <si>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</si>
  <si>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</si>
  <si>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</si>
  <si>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</si>
  <si>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</si>
  <si>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</si>
  <si>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</si>
  <si>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</si>
  <si>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</si>
  <si>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</si>
  <si>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</si>
  <si>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</si>
  <si>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</si>
  <si>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</si>
  <si>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</si>
  <si>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</si>
  <si>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</si>
  <si>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Střední uměleckoprůmyslová škola sv. Anežky České, Český Krumlov</t>
  </si>
  <si>
    <t xml:space="preserve">           podíl jiných nár. zdrojů financování:</t>
  </si>
  <si>
    <t xml:space="preserve">           podíl evropských fondů (40 %)</t>
  </si>
  <si>
    <t>zpracování PD září 2016, podání žádosti prosinec 2016, realizace projektu 2018, ev. 2019 dle termínu obdržení Rozhodnutí o poskytnutí dotace</t>
  </si>
  <si>
    <t>Stavební úpravy a udržovací práce - snížení energetické náročnosti budov SUPŠ sv. Anežky České v Českém Krumlově</t>
  </si>
  <si>
    <t>Ing. Martin Busta</t>
  </si>
  <si>
    <t>prosinec 2016</t>
  </si>
  <si>
    <t>Snížení energetické náročnosti, snížení provozních nákladů na vytápění objektu SUPŠ sv. Anežky České, Český Krumlov.</t>
  </si>
  <si>
    <t>Stavební úpravy a udržovací práce - snížení energetické náročnosti budov SUPŠ sv. Anežky České v Českém Krumlově - kompletní oprava venkovní fasády, výměna otvorových výplní, zateplení plochých stropů, výměna osvětlení.</t>
  </si>
  <si>
    <t>Střední uměleckoprůmyslová škola sv. Anežky České, Český Krumlov, Tavírna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</si>
</sst>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F37" sqref="F3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40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9" t="s">
        <v>43</v>
      </c>
      <c r="D7" s="140"/>
      <c r="E7" s="140"/>
      <c r="F7" s="140"/>
      <c r="G7" s="141"/>
    </row>
    <row r="8" spans="1:9" ht="6" customHeight="1" x14ac:dyDescent="0.2">
      <c r="A8" s="18"/>
      <c r="B8" s="16"/>
      <c r="C8" s="142"/>
      <c r="D8" s="143"/>
      <c r="E8" s="143"/>
      <c r="F8" s="143"/>
      <c r="G8" s="144"/>
    </row>
    <row r="9" spans="1:9" ht="30.75" customHeight="1" x14ac:dyDescent="0.2">
      <c r="A9" s="18"/>
      <c r="B9" s="16"/>
      <c r="C9" s="145"/>
      <c r="D9" s="146"/>
      <c r="E9" s="146"/>
      <c r="F9" s="146"/>
      <c r="G9" s="14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44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48" t="s">
        <v>35</v>
      </c>
      <c r="D16" s="149"/>
      <c r="E16" s="149"/>
      <c r="F16" s="149"/>
      <c r="G16" s="150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51" t="s">
        <v>32</v>
      </c>
      <c r="B18" s="152"/>
      <c r="C18" s="152"/>
      <c r="D18" s="152"/>
      <c r="E18" s="86" t="s">
        <v>42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56" t="s">
        <v>36</v>
      </c>
      <c r="D20" s="157"/>
      <c r="E20" s="157"/>
      <c r="F20" s="157"/>
      <c r="G20" s="158"/>
    </row>
    <row r="21" spans="1:13" ht="25.5" customHeight="1" x14ac:dyDescent="0.2">
      <c r="A21" s="119" t="s">
        <v>33</v>
      </c>
      <c r="B21" s="120"/>
      <c r="C21" s="159"/>
      <c r="D21" s="153" t="s">
        <v>45</v>
      </c>
      <c r="E21" s="154"/>
      <c r="F21" s="154"/>
      <c r="G21" s="155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60" t="s">
        <v>41</v>
      </c>
      <c r="E24" s="161"/>
      <c r="F24" s="161"/>
      <c r="G24" s="16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10800000</v>
      </c>
      <c r="G26" s="103"/>
      <c r="I26" s="81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2700000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8100000</v>
      </c>
      <c r="G28" s="103"/>
      <c r="I28" s="62">
        <f>SUM(F29:G32)</f>
        <v>8100000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4860000</v>
      </c>
      <c r="G30" s="103"/>
      <c r="J30" s="62"/>
      <c r="M30" s="62"/>
    </row>
    <row r="31" spans="1:13" s="13" customFormat="1" ht="13.5" thickBot="1" x14ac:dyDescent="0.25">
      <c r="A31" s="118" t="s">
        <v>37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38</v>
      </c>
      <c r="B32" s="90"/>
      <c r="C32" s="90"/>
      <c r="D32" s="90"/>
      <c r="E32" s="90"/>
      <c r="F32" s="102">
        <v>3240000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7560000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4860000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2700000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540000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2018</v>
      </c>
      <c r="E51" s="57" t="s">
        <v>6</v>
      </c>
      <c r="F51" s="82">
        <f>SUM(F52:F54)</f>
        <v>7560000</v>
      </c>
      <c r="G51" s="64"/>
      <c r="I51" s="71">
        <f>SUM(F51,F56)</f>
        <v>7560000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3">
        <f>F38</f>
        <v>4860000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4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5">
        <f>F40</f>
        <v>2700000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2018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04" t="s">
        <v>39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408/ZK/16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2016-09-05T11:10:54Z</cp:lastPrinted>
  <dcterms:created xsi:type="dcterms:W3CDTF">2007-09-24T07:15:17Z</dcterms:created>
  <dcterms:modified xsi:type="dcterms:W3CDTF">2016-09-09T05:12:47Z</dcterms:modified>
</cp:coreProperties>
</file>