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raj-jihocesky.cz\dfs\vhome\jarkovska\home\Desktop\ZK_Formuláře EU\"/>
    </mc:Choice>
  </mc:AlternateContent>
  <bookViews>
    <workbookView xWindow="0" yWindow="0" windowWidth="19200" windowHeight="10995"/>
  </bookViews>
  <sheets>
    <sheet name="List1" sheetId="1" r:id="rId1"/>
    <sheet name="List2" sheetId="2" r:id="rId2"/>
    <sheet name="List3" sheetId="3" r:id="rId3"/>
  </sheets>
  <definedNames>
    <definedName name="_xlnm.Print_Area" localSheetId="0">List1!$A$1:$G$69</definedName>
  </definedNames>
  <calcPr calcId="152511"/>
</workbook>
</file>

<file path=xl/calcChain.xml><?xml version="1.0" encoding="utf-8"?>
<calcChain xmlns="http://schemas.openxmlformats.org/spreadsheetml/2006/main">
  <c r="F59" i="1" l="1"/>
  <c r="F54" i="1"/>
  <c r="F40" i="1"/>
  <c r="F26" i="1"/>
  <c r="F28" i="1" s="1"/>
  <c r="F30" i="1" s="1"/>
  <c r="F38" i="1" l="1"/>
  <c r="F31" i="1"/>
  <c r="F32" i="1"/>
  <c r="F36" i="1" l="1"/>
  <c r="F53" i="1" s="1"/>
  <c r="I28" i="1"/>
  <c r="F52" i="1"/>
  <c r="F57" i="1"/>
  <c r="G42" i="1"/>
  <c r="F34" i="1" l="1"/>
  <c r="F58" i="1"/>
  <c r="F56" i="1" s="1"/>
  <c r="I51" i="1" s="1"/>
  <c r="F51" i="1"/>
</calcChain>
</file>

<file path=xl/sharedStrings.xml><?xml version="1.0" encoding="utf-8"?>
<sst xmlns="http://schemas.openxmlformats.org/spreadsheetml/2006/main" count="55" uniqueCount="46">
  <si>
    <t>Název projektu:</t>
  </si>
  <si>
    <t>Věcné zaměření projektu:</t>
  </si>
  <si>
    <t>Aktivity projektu:</t>
  </si>
  <si>
    <t>Odpovědné místo:</t>
  </si>
  <si>
    <t>Vedoucí manažer projektu:</t>
  </si>
  <si>
    <t>ve struktuře</t>
  </si>
  <si>
    <t>celkem</t>
  </si>
  <si>
    <t>Doba realizace projektu:</t>
  </si>
  <si>
    <t>Harmonogram realizace projektu:</t>
  </si>
  <si>
    <t xml:space="preserve">           příspěvek JčK na kofinancování</t>
  </si>
  <si>
    <t>Celkové nezpůsobilé výdaje projektu:</t>
  </si>
  <si>
    <t>Celkové výdaje projektu:</t>
  </si>
  <si>
    <t>Celkové způsobilé výdaje projektu:</t>
  </si>
  <si>
    <t>Požadované finanční prostředky od JčK celkem:</t>
  </si>
  <si>
    <t>kofinancování způsobilých výdajů:</t>
  </si>
  <si>
    <t>financování nezpůsobilých výdajů:</t>
  </si>
  <si>
    <t>Dělení finančního příslibu - časový rozpis - kofinancování/předfinancování/fin.nezpůsob.výdajů:</t>
  </si>
  <si>
    <t>Dotační titul:</t>
  </si>
  <si>
    <t>kofinancování</t>
  </si>
  <si>
    <t>předfinancování</t>
  </si>
  <si>
    <t>Invest. výdaje</t>
  </si>
  <si>
    <t>Neinvest. výdaje</t>
  </si>
  <si>
    <t xml:space="preserve">Kontrolní pracovník: </t>
  </si>
  <si>
    <t>nezpůsob. výdaje</t>
  </si>
  <si>
    <t>Zdroj fin. prostředků na projektovou dokumentaci:</t>
  </si>
  <si>
    <t xml:space="preserve">Náklady na projektovou dokumentaci: </t>
  </si>
  <si>
    <t>ANO; způsobilé výdaje</t>
  </si>
  <si>
    <t>Je projektová dokumentace zahrnuta v celkových výdajích projektu? Jsou tyto výdaje způsobilé x nezpůsobilé?</t>
  </si>
  <si>
    <t>Jiné zdroje - ORJ 20</t>
  </si>
  <si>
    <t>z toho: podíl vlastních prostředků žadatele</t>
  </si>
  <si>
    <t xml:space="preserve">Formulář evropského projektu </t>
  </si>
  <si>
    <t>správce ORJ 20</t>
  </si>
  <si>
    <t>Předpokládané datum podání žádosti do dotačního titulu EU:</t>
  </si>
  <si>
    <t xml:space="preserve">Žadatel o prostředky z dotačního titulu EU: </t>
  </si>
  <si>
    <t>předfinancování způsobilých výdajů</t>
  </si>
  <si>
    <t xml:space="preserve">IROP, specifický cíl 2.4 „Zvýšení kvality a dostupnosti infrastruktury pro vzdělávání a celoživotní učení“. </t>
  </si>
  <si>
    <t>září 2016</t>
  </si>
  <si>
    <t xml:space="preserve">           podíl evropských fondů (85 %)</t>
  </si>
  <si>
    <t xml:space="preserve">           podíl jiných nár. zdrojů financování (5 %):</t>
  </si>
  <si>
    <t>2017 - 2018</t>
  </si>
  <si>
    <t>zpracování PD září 2016, podání žádosti září 2016, realizace projektu 2017, ev. 2018 dle termínu obdržení Rozhodnutí o poskytnutí dotace</t>
  </si>
  <si>
    <t>Střední škola a Jazyková škola s právem státní jazykové zkoušky, Volyně, Lidická 135</t>
  </si>
  <si>
    <t>PaedDr. Eva Klasová</t>
  </si>
  <si>
    <t>Bezbariérový přístup do domova mládeže</t>
  </si>
  <si>
    <t>Vybudování svislého výtahu v zrcadle schodiště. Bezbariérový přístup do domova mládeže umožní vzdělávání žáků se zdravotními omezeními, kteří nemohou denně dojíždět do školy. Budova školy pro teoretické vyučování je bezbariérově přístupná. Škola má dlouhodobé zkušenosti se vzdělávání žáků s různými druhy omezení.</t>
  </si>
  <si>
    <t xml:space="preserve">Vybudováním osobního výtahu v domově mládeže s 5 nadzemními podlažími bude škola schopna zajistit vzdělávání žáků se sníženou schopností pohybu včetně vozíčkářů. Bezbariérové ubytování může sloužit také žákům VOŠ a SPŠ Volyně. Svislý výtah s výtahovou šachtou bude umístěn v zrcadle schodiště budovy. Součástí montáže výtahové šachty bude vybudování strojovny výtahu.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</si>
</sst>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6" formatCode="#,##0\ &quot;Kč&quot;;[Red]\-#,##0\ &quot;Kč&quot;"/>
    <numFmt numFmtId="164" formatCode="#,##0.00\ &quot;Kč&quot;"/>
    <numFmt numFmtId="165" formatCode="#,##0\ &quot;Kč&quot;"/>
    <numFmt numFmtId="166" formatCode="#,##0.0\ &quot;Kč&quot;"/>
  </numFmts>
  <fonts count="10" x14ac:knownFonts="1">
    <font>
      <sz val="10"/>
      <name val="Arial CE"/>
      <charset val="238"/>
    </font>
    <font>
      <b/>
      <sz val="10"/>
      <name val="Arial CE"/>
      <family val="2"/>
      <charset val="238"/>
    </font>
    <font>
      <sz val="9"/>
      <name val="Arial CE"/>
      <family val="2"/>
      <charset val="238"/>
    </font>
    <font>
      <sz val="9"/>
      <name val="Times New Roman"/>
      <family val="1"/>
    </font>
    <font>
      <b/>
      <sz val="9"/>
      <name val="Arial CE"/>
      <family val="2"/>
      <charset val="238"/>
    </font>
    <font>
      <sz val="8"/>
      <name val="Arial CE"/>
      <family val="2"/>
      <charset val="238"/>
    </font>
    <font>
      <sz val="10"/>
      <name val="Arial CE"/>
      <family val="2"/>
      <charset val="238"/>
    </font>
    <font>
      <i/>
      <sz val="10"/>
      <name val="Arial CE"/>
      <family val="2"/>
      <charset val="238"/>
    </font>
    <font>
      <i/>
      <sz val="10"/>
      <color indexed="10"/>
      <name val="Arial CE"/>
      <family val="2"/>
      <charset val="238"/>
    </font>
    <font>
      <sz val="14"/>
      <name val="Times New Roman"/>
      <family val="1"/>
    </font>
  </fonts>
  <fills count="3">
    <fill>
      <patternFill patternType="none"/>
    </fill>
    <fill>
      <patternFill patternType="gray125"/>
    </fill>
    <fill>
      <patternFill patternType="solid">
        <fgColor rgb="FFFF00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5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0" xfId="0" applyBorder="1" applyAlignment="1"/>
    <xf numFmtId="0" fontId="0" fillId="0" borderId="7" xfId="0" applyBorder="1" applyAlignment="1"/>
    <xf numFmtId="0" fontId="0" fillId="0" borderId="8" xfId="0" applyBorder="1"/>
    <xf numFmtId="0" fontId="0" fillId="0" borderId="4" xfId="0" applyFill="1" applyBorder="1" applyAlignment="1">
      <alignment horizontal="left"/>
    </xf>
    <xf numFmtId="0" fontId="0" fillId="0" borderId="5" xfId="0" applyFill="1" applyBorder="1" applyAlignment="1">
      <alignment horizontal="left"/>
    </xf>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7" xfId="0" applyFill="1" applyBorder="1"/>
    <xf numFmtId="0" fontId="0" fillId="0" borderId="6" xfId="0" applyFill="1" applyBorder="1"/>
    <xf numFmtId="0" fontId="0" fillId="0" borderId="9" xfId="0" applyFill="1" applyBorder="1"/>
    <xf numFmtId="0" fontId="0" fillId="0" borderId="10" xfId="0" applyFill="1" applyBorder="1" applyAlignment="1"/>
    <xf numFmtId="0" fontId="0" fillId="0" borderId="0" xfId="0" applyFill="1" applyBorder="1" applyAlignment="1"/>
    <xf numFmtId="0" fontId="0" fillId="0" borderId="7" xfId="0" applyFill="1" applyBorder="1" applyAlignment="1"/>
    <xf numFmtId="0" fontId="0" fillId="0" borderId="11" xfId="0" applyFill="1" applyBorder="1"/>
    <xf numFmtId="0" fontId="0" fillId="0" borderId="12" xfId="0" applyFill="1" applyBorder="1" applyAlignment="1"/>
    <xf numFmtId="0" fontId="0" fillId="0" borderId="13" xfId="0" applyFill="1" applyBorder="1" applyAlignment="1"/>
    <xf numFmtId="0" fontId="0" fillId="0" borderId="0" xfId="0" applyFill="1" applyBorder="1" applyAlignment="1">
      <alignment wrapText="1"/>
    </xf>
    <xf numFmtId="0" fontId="0" fillId="0" borderId="14" xfId="0" applyFill="1" applyBorder="1"/>
    <xf numFmtId="0" fontId="0" fillId="0" borderId="15" xfId="0" applyFill="1" applyBorder="1" applyAlignment="1"/>
    <xf numFmtId="0" fontId="0" fillId="0" borderId="16" xfId="0" applyFill="1" applyBorder="1" applyAlignment="1"/>
    <xf numFmtId="0" fontId="0" fillId="0" borderId="0" xfId="0" applyFill="1" applyBorder="1" applyAlignment="1">
      <alignment horizontal="center" vertical="center"/>
    </xf>
    <xf numFmtId="0" fontId="0" fillId="0" borderId="12" xfId="0" applyFill="1" applyBorder="1"/>
    <xf numFmtId="0" fontId="0" fillId="0" borderId="13" xfId="0" applyFill="1" applyBorder="1"/>
    <xf numFmtId="0" fontId="2" fillId="0" borderId="12" xfId="0" applyFont="1" applyFill="1" applyBorder="1"/>
    <xf numFmtId="0" fontId="2" fillId="0" borderId="14" xfId="0" applyFont="1" applyFill="1" applyBorder="1"/>
    <xf numFmtId="0" fontId="2" fillId="0" borderId="16" xfId="0" applyFont="1" applyFill="1" applyBorder="1" applyAlignment="1">
      <alignment wrapText="1"/>
    </xf>
    <xf numFmtId="0" fontId="0" fillId="0" borderId="0" xfId="0" applyFill="1" applyAlignment="1">
      <alignment vertical="center" wrapText="1"/>
    </xf>
    <xf numFmtId="0" fontId="0" fillId="0" borderId="17" xfId="0" applyFill="1" applyBorder="1"/>
    <xf numFmtId="3" fontId="3"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vertical="center" wrapText="1"/>
    </xf>
    <xf numFmtId="0" fontId="5" fillId="0" borderId="18" xfId="0" applyFont="1" applyFill="1" applyBorder="1" applyAlignment="1">
      <alignment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xf>
    <xf numFmtId="0" fontId="0" fillId="0" borderId="19" xfId="0" applyFill="1" applyBorder="1"/>
    <xf numFmtId="0" fontId="0" fillId="0" borderId="20" xfId="0" applyFill="1" applyBorder="1"/>
    <xf numFmtId="0" fontId="0" fillId="0" borderId="21" xfId="0" applyFill="1" applyBorder="1"/>
    <xf numFmtId="0" fontId="0" fillId="0" borderId="15" xfId="0" applyFill="1" applyBorder="1"/>
    <xf numFmtId="0" fontId="5"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8" fillId="0" borderId="0" xfId="0" applyFont="1"/>
    <xf numFmtId="0" fontId="1"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6" fontId="0" fillId="0" borderId="0" xfId="0" applyNumberFormat="1" applyFill="1"/>
    <xf numFmtId="5" fontId="0" fillId="0" borderId="0" xfId="0" applyNumberFormat="1" applyFill="1"/>
    <xf numFmtId="0" fontId="0" fillId="0" borderId="23" xfId="0" applyFill="1" applyBorder="1"/>
    <xf numFmtId="0" fontId="0" fillId="0" borderId="24" xfId="0" applyFill="1" applyBorder="1"/>
    <xf numFmtId="0" fontId="2" fillId="0" borderId="25" xfId="0" applyFont="1" applyFill="1" applyBorder="1" applyAlignment="1">
      <alignment wrapText="1"/>
    </xf>
    <xf numFmtId="0" fontId="0" fillId="0" borderId="8" xfId="0" applyFill="1" applyBorder="1"/>
    <xf numFmtId="164" fontId="0" fillId="0" borderId="0" xfId="0" applyNumberFormat="1" applyFill="1" applyBorder="1" applyAlignment="1"/>
    <xf numFmtId="164" fontId="0" fillId="0" borderId="7" xfId="0" applyNumberFormat="1" applyFill="1" applyBorder="1" applyAlignment="1"/>
    <xf numFmtId="164" fontId="0" fillId="0" borderId="0" xfId="0" applyNumberFormat="1" applyFill="1"/>
    <xf numFmtId="9" fontId="0" fillId="0" borderId="0" xfId="0" applyNumberFormat="1" applyFill="1"/>
    <xf numFmtId="165" fontId="0" fillId="0" borderId="13" xfId="0" applyNumberFormat="1" applyFill="1" applyBorder="1" applyAlignment="1"/>
    <xf numFmtId="165" fontId="0" fillId="0" borderId="12" xfId="0" applyNumberFormat="1" applyFill="1" applyBorder="1" applyAlignment="1"/>
    <xf numFmtId="165" fontId="0" fillId="0" borderId="15" xfId="0" applyNumberFormat="1" applyFill="1" applyBorder="1" applyAlignment="1"/>
    <xf numFmtId="165" fontId="0" fillId="0" borderId="16" xfId="0" applyNumberFormat="1" applyFill="1" applyBorder="1" applyAlignment="1"/>
    <xf numFmtId="165" fontId="0" fillId="0" borderId="0" xfId="0" applyNumberFormat="1" applyFill="1" applyBorder="1" applyAlignment="1"/>
    <xf numFmtId="165" fontId="0" fillId="0" borderId="7" xfId="0" applyNumberFormat="1" applyFill="1" applyBorder="1" applyAlignment="1"/>
    <xf numFmtId="165" fontId="0" fillId="0" borderId="26" xfId="0" applyNumberFormat="1" applyFill="1" applyBorder="1" applyAlignment="1"/>
    <xf numFmtId="165" fontId="0" fillId="0" borderId="0" xfId="0" applyNumberFormat="1" applyFill="1"/>
    <xf numFmtId="0" fontId="9" fillId="0" borderId="0" xfId="0" applyFont="1"/>
    <xf numFmtId="166" fontId="0" fillId="0" borderId="0" xfId="0" applyNumberFormat="1" applyFill="1" applyBorder="1" applyAlignment="1"/>
    <xf numFmtId="166" fontId="0" fillId="0" borderId="0" xfId="0" applyNumberFormat="1" applyFill="1"/>
    <xf numFmtId="164" fontId="0" fillId="0" borderId="24" xfId="0" applyNumberFormat="1" applyFill="1" applyBorder="1" applyAlignment="1">
      <alignment horizontal="right"/>
    </xf>
    <xf numFmtId="164" fontId="0" fillId="0" borderId="31" xfId="0" applyNumberFormat="1" applyFill="1" applyBorder="1" applyAlignment="1">
      <alignment horizontal="right"/>
    </xf>
    <xf numFmtId="164" fontId="0" fillId="0" borderId="32" xfId="0" applyNumberFormat="1" applyFill="1" applyBorder="1" applyAlignment="1">
      <alignment horizontal="right"/>
    </xf>
    <xf numFmtId="164" fontId="0" fillId="0" borderId="30" xfId="0" applyNumberFormat="1" applyFill="1" applyBorder="1" applyAlignment="1">
      <alignment horizontal="right"/>
    </xf>
    <xf numFmtId="6" fontId="6" fillId="0" borderId="13" xfId="0" applyNumberFormat="1" applyFont="1" applyFill="1" applyBorder="1" applyAlignment="1">
      <alignment horizontal="center" vertical="center"/>
    </xf>
    <xf numFmtId="0" fontId="0" fillId="0" borderId="0" xfId="0" applyAlignment="1">
      <alignment horizontal="right"/>
    </xf>
    <xf numFmtId="164" fontId="0" fillId="2" borderId="0" xfId="0" applyNumberFormat="1" applyFill="1"/>
    <xf numFmtId="164" fontId="0" fillId="0" borderId="27" xfId="0" applyNumberFormat="1" applyFill="1" applyBorder="1" applyAlignment="1"/>
    <xf numFmtId="164" fontId="0" fillId="0" borderId="28" xfId="0" applyNumberFormat="1" applyFill="1" applyBorder="1" applyAlignment="1"/>
    <xf numFmtId="164" fontId="0" fillId="0" borderId="29" xfId="0" applyNumberFormat="1" applyFill="1" applyBorder="1" applyAlignment="1"/>
    <xf numFmtId="164" fontId="0" fillId="0" borderId="30" xfId="0" applyNumberFormat="1" applyFill="1" applyBorder="1" applyAlignment="1"/>
    <xf numFmtId="0" fontId="1" fillId="0" borderId="24" xfId="0" applyFont="1" applyBorder="1" applyAlignment="1">
      <alignment horizontal="center"/>
    </xf>
    <xf numFmtId="0" fontId="0" fillId="0" borderId="34" xfId="0" applyBorder="1" applyAlignment="1">
      <alignment horizontal="center"/>
    </xf>
    <xf numFmtId="0" fontId="0" fillId="0" borderId="10" xfId="0" applyBorder="1" applyAlignment="1">
      <alignment horizontal="center"/>
    </xf>
    <xf numFmtId="0" fontId="0" fillId="0" borderId="3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5" xfId="0" applyFill="1" applyBorder="1" applyAlignment="1">
      <alignment vertical="top" wrapText="1"/>
    </xf>
    <xf numFmtId="0" fontId="0" fillId="0" borderId="17" xfId="0" applyFill="1" applyBorder="1" applyAlignment="1">
      <alignment vertical="top" wrapText="1"/>
    </xf>
    <xf numFmtId="0" fontId="0" fillId="0" borderId="36" xfId="0" applyFill="1" applyBorder="1" applyAlignment="1">
      <alignment vertical="top" wrapText="1"/>
    </xf>
    <xf numFmtId="0" fontId="0" fillId="0" borderId="18" xfId="0" applyFill="1" applyBorder="1" applyAlignment="1">
      <alignment vertical="top" wrapText="1"/>
    </xf>
    <xf numFmtId="0" fontId="0" fillId="0" borderId="0" xfId="0" applyFill="1" applyBorder="1" applyAlignment="1">
      <alignment vertical="top" wrapText="1"/>
    </xf>
    <xf numFmtId="0" fontId="0" fillId="0" borderId="7" xfId="0" applyFill="1" applyBorder="1" applyAlignment="1">
      <alignment vertical="top" wrapText="1"/>
    </xf>
    <xf numFmtId="0" fontId="0" fillId="0" borderId="23" xfId="0" applyFill="1" applyBorder="1" applyAlignment="1">
      <alignment vertical="top" wrapText="1"/>
    </xf>
    <xf numFmtId="0" fontId="0" fillId="0" borderId="9" xfId="0" applyFill="1" applyBorder="1" applyAlignment="1">
      <alignment vertical="top" wrapText="1"/>
    </xf>
    <xf numFmtId="0" fontId="0" fillId="0" borderId="37" xfId="0" applyFill="1" applyBorder="1" applyAlignment="1">
      <alignment vertical="top" wrapText="1"/>
    </xf>
    <xf numFmtId="164" fontId="0" fillId="0" borderId="24" xfId="0" applyNumberFormat="1" applyFill="1" applyBorder="1" applyAlignment="1"/>
    <xf numFmtId="164" fontId="0" fillId="0" borderId="10" xfId="0" applyNumberFormat="1" applyFill="1" applyBorder="1" applyAlignment="1"/>
    <xf numFmtId="0" fontId="0" fillId="0" borderId="4" xfId="0" applyFill="1" applyBorder="1" applyAlignment="1">
      <alignment horizontal="left"/>
    </xf>
    <xf numFmtId="0" fontId="0" fillId="0" borderId="5" xfId="0" applyFill="1" applyBorder="1" applyAlignment="1">
      <alignment horizontal="left"/>
    </xf>
    <xf numFmtId="0" fontId="0" fillId="0" borderId="11" xfId="0" applyFill="1" applyBorder="1" applyAlignment="1">
      <alignment horizontal="left"/>
    </xf>
    <xf numFmtId="0" fontId="0" fillId="0" borderId="33" xfId="0" applyFill="1" applyBorder="1" applyAlignment="1">
      <alignment horizontal="left"/>
    </xf>
    <xf numFmtId="0" fontId="0" fillId="0" borderId="11" xfId="0" applyFill="1" applyBorder="1" applyAlignment="1">
      <alignment wrapText="1"/>
    </xf>
    <xf numFmtId="0" fontId="0" fillId="0" borderId="5" xfId="0" applyFill="1" applyBorder="1" applyAlignment="1">
      <alignment wrapText="1"/>
    </xf>
    <xf numFmtId="0" fontId="0" fillId="0" borderId="33" xfId="0" applyFill="1" applyBorder="1" applyAlignment="1">
      <alignment wrapText="1"/>
    </xf>
    <xf numFmtId="0" fontId="0" fillId="0" borderId="4" xfId="0" applyFill="1" applyBorder="1" applyAlignment="1"/>
    <xf numFmtId="0" fontId="0" fillId="0" borderId="5" xfId="0" applyFill="1" applyBorder="1" applyAlignment="1"/>
    <xf numFmtId="0" fontId="0" fillId="0" borderId="11" xfId="0" applyFill="1" applyBorder="1" applyAlignment="1">
      <alignment horizontal="left" vertical="top" wrapText="1"/>
    </xf>
    <xf numFmtId="0" fontId="0" fillId="0" borderId="5" xfId="0" applyFill="1" applyBorder="1" applyAlignment="1">
      <alignment horizontal="left" vertical="top" wrapText="1"/>
    </xf>
    <xf numFmtId="0" fontId="0" fillId="0" borderId="33" xfId="0" applyFill="1" applyBorder="1" applyAlignment="1">
      <alignment horizontal="left" vertical="top" wrapText="1"/>
    </xf>
    <xf numFmtId="0" fontId="0" fillId="0" borderId="11" xfId="0" applyFill="1" applyBorder="1" applyAlignment="1">
      <alignment vertical="top" wrapText="1"/>
    </xf>
    <xf numFmtId="0" fontId="0" fillId="0" borderId="5" xfId="0" applyFill="1" applyBorder="1" applyAlignment="1">
      <alignment vertical="top" wrapText="1"/>
    </xf>
    <xf numFmtId="0" fontId="0" fillId="0" borderId="33" xfId="0" applyFill="1" applyBorder="1" applyAlignment="1">
      <alignment vertical="top" wrapText="1"/>
    </xf>
    <xf numFmtId="0" fontId="6" fillId="0" borderId="4" xfId="0" applyFont="1" applyFill="1" applyBorder="1" applyAlignment="1">
      <alignment horizontal="left"/>
    </xf>
    <xf numFmtId="0" fontId="6" fillId="0" borderId="5" xfId="0" applyFont="1" applyFill="1" applyBorder="1" applyAlignment="1">
      <alignment horizontal="left"/>
    </xf>
    <xf numFmtId="0" fontId="6" fillId="0" borderId="8" xfId="0" applyFont="1" applyFill="1" applyBorder="1" applyAlignment="1">
      <alignment horizontal="left"/>
    </xf>
    <xf numFmtId="49" fontId="0" fillId="0" borderId="11" xfId="0" applyNumberFormat="1" applyFill="1" applyBorder="1" applyAlignment="1">
      <alignment horizontal="left" vertical="top"/>
    </xf>
    <xf numFmtId="49" fontId="0" fillId="0" borderId="5" xfId="0" applyNumberFormat="1" applyFill="1" applyBorder="1" applyAlignment="1">
      <alignment horizontal="left" vertical="top"/>
    </xf>
    <xf numFmtId="49" fontId="0" fillId="0" borderId="33" xfId="0" applyNumberFormat="1" applyFill="1" applyBorder="1" applyAlignment="1">
      <alignment horizontal="left" vertical="top"/>
    </xf>
    <xf numFmtId="0" fontId="0" fillId="0" borderId="11" xfId="0" applyFill="1" applyBorder="1" applyAlignment="1">
      <alignment horizontal="left" vertical="top"/>
    </xf>
    <xf numFmtId="0" fontId="0" fillId="0" borderId="5" xfId="0" applyFill="1" applyBorder="1" applyAlignment="1">
      <alignment horizontal="left" vertical="top"/>
    </xf>
    <xf numFmtId="0" fontId="0" fillId="0" borderId="33" xfId="0" applyFill="1" applyBorder="1" applyAlignment="1">
      <alignment horizontal="left" vertical="top"/>
    </xf>
    <xf numFmtId="0" fontId="7" fillId="0" borderId="39" xfId="0" applyFont="1" applyBorder="1" applyAlignment="1">
      <alignment horizontal="left" vertical="top" wrapText="1"/>
    </xf>
    <xf numFmtId="0" fontId="7" fillId="0" borderId="17" xfId="0" applyFont="1" applyBorder="1" applyAlignment="1">
      <alignment horizontal="left" vertical="top" wrapText="1"/>
    </xf>
    <xf numFmtId="0" fontId="7" fillId="0" borderId="32" xfId="0" applyFont="1" applyBorder="1" applyAlignment="1">
      <alignment horizontal="left" vertical="top" wrapText="1"/>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40" xfId="0" applyFont="1" applyBorder="1" applyAlignment="1">
      <alignment horizontal="left" vertical="top" wrapText="1"/>
    </xf>
    <xf numFmtId="0" fontId="7" fillId="0" borderId="38"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7" fillId="0" borderId="2" xfId="0" applyFont="1" applyBorder="1" applyAlignment="1">
      <alignment horizontal="left" wrapText="1"/>
    </xf>
    <xf numFmtId="49" fontId="0" fillId="0" borderId="35" xfId="0" applyNumberFormat="1" applyFill="1" applyBorder="1" applyAlignment="1">
      <alignment vertical="top" wrapText="1"/>
    </xf>
    <xf numFmtId="49" fontId="0" fillId="0" borderId="17" xfId="0" applyNumberFormat="1" applyFill="1" applyBorder="1" applyAlignment="1">
      <alignment vertical="top" wrapText="1"/>
    </xf>
    <xf numFmtId="49" fontId="0" fillId="0" borderId="36" xfId="0" applyNumberFormat="1" applyFill="1" applyBorder="1" applyAlignment="1">
      <alignment vertical="top" wrapText="1"/>
    </xf>
    <xf numFmtId="49" fontId="0" fillId="0" borderId="18" xfId="0" applyNumberFormat="1" applyFill="1" applyBorder="1" applyAlignment="1">
      <alignment vertical="top" wrapText="1"/>
    </xf>
    <xf numFmtId="49" fontId="0" fillId="0" borderId="0" xfId="0" applyNumberFormat="1" applyFill="1" applyBorder="1" applyAlignment="1">
      <alignment vertical="top" wrapText="1"/>
    </xf>
    <xf numFmtId="49" fontId="0" fillId="0" borderId="7" xfId="0" applyNumberFormat="1" applyFill="1" applyBorder="1" applyAlignment="1">
      <alignment vertical="top" wrapText="1"/>
    </xf>
    <xf numFmtId="49" fontId="0" fillId="0" borderId="43" xfId="0" applyNumberFormat="1" applyFill="1" applyBorder="1" applyAlignment="1">
      <alignment vertical="top" wrapText="1"/>
    </xf>
    <xf numFmtId="49" fontId="0" fillId="0" borderId="41" xfId="0" applyNumberFormat="1" applyFill="1" applyBorder="1" applyAlignment="1">
      <alignment vertical="top" wrapText="1"/>
    </xf>
    <xf numFmtId="49" fontId="0" fillId="0" borderId="44" xfId="0" applyNumberFormat="1" applyFill="1" applyBorder="1" applyAlignment="1">
      <alignment vertical="top" wrapText="1"/>
    </xf>
    <xf numFmtId="0" fontId="5" fillId="0" borderId="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8" xfId="0" applyFill="1" applyBorder="1" applyAlignment="1">
      <alignment horizontal="center" vertical="center"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tabSelected="1" view="pageLayout" zoomScaleNormal="100" workbookViewId="0">
      <selection activeCell="H7" sqref="H7"/>
    </sheetView>
  </sheetViews>
  <sheetFormatPr defaultRowHeight="12.75" x14ac:dyDescent="0.2"/>
  <cols>
    <col min="1" max="2" width="10.7109375" customWidth="1"/>
    <col min="3" max="3" width="16.7109375" bestFit="1" customWidth="1"/>
    <col min="4" max="4" width="12.5703125" customWidth="1"/>
    <col min="5" max="5" width="14.140625" customWidth="1"/>
    <col min="6" max="6" width="15.7109375" bestFit="1" customWidth="1"/>
    <col min="7" max="7" width="14.28515625" customWidth="1"/>
    <col min="8" max="8" width="9" bestFit="1" customWidth="1"/>
    <col min="9" max="9" width="16.7109375" customWidth="1"/>
    <col min="10" max="10" width="16.28515625" bestFit="1" customWidth="1"/>
    <col min="11" max="11" width="15.7109375" bestFit="1" customWidth="1"/>
    <col min="12" max="12" width="9" bestFit="1" customWidth="1"/>
    <col min="13" max="13" width="17.85546875" customWidth="1"/>
  </cols>
  <sheetData>
    <row r="1" spans="1:9" ht="13.5" thickBot="1" x14ac:dyDescent="0.25">
      <c r="G1" s="80"/>
    </row>
    <row r="2" spans="1:9" ht="13.5" thickBot="1" x14ac:dyDescent="0.25">
      <c r="A2" s="86" t="s">
        <v>30</v>
      </c>
      <c r="B2" s="87"/>
      <c r="C2" s="87"/>
      <c r="D2" s="87"/>
      <c r="E2" s="87"/>
      <c r="F2" s="87"/>
      <c r="G2" s="88"/>
    </row>
    <row r="3" spans="1:9" ht="5.0999999999999996" customHeight="1" x14ac:dyDescent="0.2">
      <c r="A3" s="1"/>
      <c r="B3" s="2"/>
      <c r="C3" s="2"/>
      <c r="D3" s="2"/>
      <c r="E3" s="2"/>
      <c r="F3" s="2"/>
      <c r="G3" s="3"/>
    </row>
    <row r="4" spans="1:9" x14ac:dyDescent="0.2">
      <c r="A4" s="14" t="s">
        <v>0</v>
      </c>
      <c r="B4" s="15"/>
      <c r="C4" s="89" t="s">
        <v>43</v>
      </c>
      <c r="D4" s="90"/>
      <c r="E4" s="90"/>
      <c r="F4" s="90"/>
      <c r="G4" s="91"/>
    </row>
    <row r="5" spans="1:9" x14ac:dyDescent="0.2">
      <c r="A5" s="18"/>
      <c r="B5" s="16"/>
      <c r="C5" s="92"/>
      <c r="D5" s="93"/>
      <c r="E5" s="93"/>
      <c r="F5" s="93"/>
      <c r="G5" s="94"/>
    </row>
    <row r="6" spans="1:9" ht="5.0999999999999996" customHeight="1" x14ac:dyDescent="0.2">
      <c r="A6" s="18"/>
      <c r="B6" s="16"/>
      <c r="C6" s="21"/>
      <c r="D6" s="21"/>
      <c r="E6" s="21"/>
      <c r="F6" s="21"/>
      <c r="G6" s="22"/>
    </row>
    <row r="7" spans="1:9" ht="27" customHeight="1" x14ac:dyDescent="0.2">
      <c r="A7" s="45" t="s">
        <v>1</v>
      </c>
      <c r="B7" s="23"/>
      <c r="C7" s="95" t="s">
        <v>44</v>
      </c>
      <c r="D7" s="96"/>
      <c r="E7" s="96"/>
      <c r="F7" s="96"/>
      <c r="G7" s="97"/>
    </row>
    <row r="8" spans="1:9" ht="6" customHeight="1" x14ac:dyDescent="0.2">
      <c r="A8" s="18"/>
      <c r="B8" s="16"/>
      <c r="C8" s="98"/>
      <c r="D8" s="99"/>
      <c r="E8" s="99"/>
      <c r="F8" s="99"/>
      <c r="G8" s="100"/>
    </row>
    <row r="9" spans="1:9" ht="21" customHeight="1" x14ac:dyDescent="0.2">
      <c r="A9" s="18"/>
      <c r="B9" s="16"/>
      <c r="C9" s="101"/>
      <c r="D9" s="102"/>
      <c r="E9" s="102"/>
      <c r="F9" s="102"/>
      <c r="G9" s="103"/>
    </row>
    <row r="10" spans="1:9" ht="6" customHeight="1" x14ac:dyDescent="0.2">
      <c r="A10" s="18"/>
      <c r="B10" s="16"/>
      <c r="C10" s="16"/>
      <c r="D10" s="16"/>
      <c r="E10" s="21"/>
      <c r="F10" s="21"/>
      <c r="G10" s="22"/>
    </row>
    <row r="11" spans="1:9" ht="34.5" customHeight="1" x14ac:dyDescent="0.2">
      <c r="A11" s="14" t="s">
        <v>2</v>
      </c>
      <c r="B11" s="15"/>
      <c r="C11" s="95" t="s">
        <v>45</v>
      </c>
      <c r="D11" s="96"/>
      <c r="E11" s="96"/>
      <c r="F11" s="96"/>
      <c r="G11" s="97"/>
    </row>
    <row r="12" spans="1:9" ht="6" customHeight="1" x14ac:dyDescent="0.3">
      <c r="A12" s="18"/>
      <c r="B12" s="16"/>
      <c r="C12" s="98"/>
      <c r="D12" s="99"/>
      <c r="E12" s="99"/>
      <c r="F12" s="99"/>
      <c r="G12" s="100"/>
      <c r="I12" s="72"/>
    </row>
    <row r="13" spans="1:9" ht="18" customHeight="1" x14ac:dyDescent="0.2">
      <c r="A13" s="18"/>
      <c r="B13" s="16"/>
      <c r="C13" s="98"/>
      <c r="D13" s="99"/>
      <c r="E13" s="99"/>
      <c r="F13" s="99"/>
      <c r="G13" s="100"/>
    </row>
    <row r="14" spans="1:9" ht="7.5" customHeight="1" x14ac:dyDescent="0.2">
      <c r="A14" s="18"/>
      <c r="B14" s="16"/>
      <c r="C14" s="101"/>
      <c r="D14" s="102"/>
      <c r="E14" s="102"/>
      <c r="F14" s="102"/>
      <c r="G14" s="103"/>
    </row>
    <row r="15" spans="1:9" ht="3.75" customHeight="1" x14ac:dyDescent="0.2">
      <c r="A15" s="18"/>
      <c r="B15" s="16"/>
      <c r="C15" s="21"/>
      <c r="D15" s="21"/>
      <c r="E15" s="21"/>
      <c r="F15" s="21"/>
      <c r="G15" s="22"/>
    </row>
    <row r="16" spans="1:9" ht="26.25" customHeight="1" x14ac:dyDescent="0.2">
      <c r="A16" s="14" t="s">
        <v>17</v>
      </c>
      <c r="B16" s="59"/>
      <c r="C16" s="110" t="s">
        <v>35</v>
      </c>
      <c r="D16" s="111"/>
      <c r="E16" s="111"/>
      <c r="F16" s="111"/>
      <c r="G16" s="112"/>
    </row>
    <row r="17" spans="1:13" ht="5.0999999999999996" customHeight="1" x14ac:dyDescent="0.2">
      <c r="A17" s="18"/>
      <c r="B17" s="16"/>
      <c r="C17" s="21"/>
      <c r="D17" s="21"/>
      <c r="E17" s="21"/>
      <c r="F17" s="21"/>
      <c r="G17" s="22"/>
    </row>
    <row r="18" spans="1:13" x14ac:dyDescent="0.2">
      <c r="A18" s="113" t="s">
        <v>32</v>
      </c>
      <c r="B18" s="114"/>
      <c r="C18" s="114"/>
      <c r="D18" s="114"/>
      <c r="E18" s="124" t="s">
        <v>36</v>
      </c>
      <c r="F18" s="125"/>
      <c r="G18" s="126"/>
    </row>
    <row r="19" spans="1:13" ht="5.0999999999999996" customHeight="1" x14ac:dyDescent="0.2">
      <c r="A19" s="18"/>
      <c r="B19" s="16"/>
      <c r="C19" s="16"/>
      <c r="D19" s="16"/>
      <c r="E19" s="16"/>
      <c r="F19" s="16"/>
      <c r="G19" s="17"/>
    </row>
    <row r="20" spans="1:13" ht="26.25" customHeight="1" x14ac:dyDescent="0.2">
      <c r="A20" s="14" t="s">
        <v>3</v>
      </c>
      <c r="B20" s="59"/>
      <c r="C20" s="118" t="s">
        <v>41</v>
      </c>
      <c r="D20" s="119"/>
      <c r="E20" s="119"/>
      <c r="F20" s="119"/>
      <c r="G20" s="120"/>
    </row>
    <row r="21" spans="1:13" ht="25.5" customHeight="1" x14ac:dyDescent="0.2">
      <c r="A21" s="121" t="s">
        <v>33</v>
      </c>
      <c r="B21" s="122"/>
      <c r="C21" s="123"/>
      <c r="D21" s="115" t="s">
        <v>41</v>
      </c>
      <c r="E21" s="116"/>
      <c r="F21" s="116"/>
      <c r="G21" s="117"/>
    </row>
    <row r="22" spans="1:13" x14ac:dyDescent="0.2">
      <c r="A22" s="14" t="s">
        <v>22</v>
      </c>
      <c r="B22" s="59"/>
      <c r="C22" s="108" t="s">
        <v>31</v>
      </c>
      <c r="D22" s="107"/>
      <c r="E22" s="107"/>
      <c r="F22" s="107"/>
      <c r="G22" s="109"/>
    </row>
    <row r="23" spans="1:13" ht="5.0999999999999996" customHeight="1" x14ac:dyDescent="0.2">
      <c r="A23" s="18"/>
      <c r="B23" s="16"/>
      <c r="C23" s="16"/>
      <c r="D23" s="16"/>
      <c r="E23" s="16"/>
      <c r="F23" s="16"/>
      <c r="G23" s="17"/>
    </row>
    <row r="24" spans="1:13" x14ac:dyDescent="0.2">
      <c r="A24" s="14" t="s">
        <v>4</v>
      </c>
      <c r="B24" s="15"/>
      <c r="C24" s="15"/>
      <c r="D24" s="127" t="s">
        <v>42</v>
      </c>
      <c r="E24" s="128"/>
      <c r="F24" s="128"/>
      <c r="G24" s="129"/>
    </row>
    <row r="25" spans="1:13" ht="5.0999999999999996" customHeight="1" thickBot="1" x14ac:dyDescent="0.25">
      <c r="A25" s="6"/>
      <c r="B25" s="7"/>
      <c r="C25" s="7"/>
      <c r="D25" s="7"/>
      <c r="E25" s="8"/>
      <c r="F25" s="8"/>
      <c r="G25" s="9"/>
      <c r="I25" s="13"/>
      <c r="J25" s="13"/>
      <c r="K25" s="13"/>
      <c r="L25" s="13"/>
      <c r="M25" s="13"/>
    </row>
    <row r="26" spans="1:13" s="13" customFormat="1" ht="13.5" thickBot="1" x14ac:dyDescent="0.25">
      <c r="A26" s="106" t="s">
        <v>11</v>
      </c>
      <c r="B26" s="107"/>
      <c r="C26" s="107"/>
      <c r="D26" s="107"/>
      <c r="E26" s="107"/>
      <c r="F26" s="104">
        <f>I26</f>
        <v>1500000</v>
      </c>
      <c r="G26" s="105"/>
      <c r="I26" s="81">
        <v>1500000</v>
      </c>
      <c r="J26" s="54"/>
    </row>
    <row r="27" spans="1:13" s="13" customFormat="1" ht="13.5" thickBot="1" x14ac:dyDescent="0.25">
      <c r="A27" s="11" t="s">
        <v>10</v>
      </c>
      <c r="B27" s="12"/>
      <c r="C27" s="12"/>
      <c r="D27" s="12"/>
      <c r="E27" s="12"/>
      <c r="F27" s="104">
        <v>0</v>
      </c>
      <c r="G27" s="105"/>
      <c r="J27" s="62"/>
      <c r="L27" s="63"/>
      <c r="M27" s="62"/>
    </row>
    <row r="28" spans="1:13" s="13" customFormat="1" ht="13.5" thickBot="1" x14ac:dyDescent="0.25">
      <c r="A28" s="11" t="s">
        <v>12</v>
      </c>
      <c r="B28" s="12"/>
      <c r="C28" s="12"/>
      <c r="D28" s="12"/>
      <c r="E28" s="12"/>
      <c r="F28" s="104">
        <f>F26-F27</f>
        <v>1500000</v>
      </c>
      <c r="G28" s="105"/>
      <c r="I28" s="62">
        <f>SUM(F29:G32)</f>
        <v>1500000</v>
      </c>
      <c r="J28" s="62"/>
      <c r="L28" s="63"/>
      <c r="M28" s="62"/>
    </row>
    <row r="29" spans="1:13" s="13" customFormat="1" ht="13.5" thickBot="1" x14ac:dyDescent="0.25">
      <c r="A29" s="121" t="s">
        <v>29</v>
      </c>
      <c r="B29" s="122"/>
      <c r="C29" s="122"/>
      <c r="D29" s="122"/>
      <c r="E29" s="122"/>
      <c r="F29" s="104">
        <v>0</v>
      </c>
      <c r="G29" s="105"/>
      <c r="I29" s="62"/>
      <c r="J29" s="62"/>
      <c r="M29" s="62"/>
    </row>
    <row r="30" spans="1:13" s="13" customFormat="1" ht="13.5" thickBot="1" x14ac:dyDescent="0.25">
      <c r="A30" s="106" t="s">
        <v>9</v>
      </c>
      <c r="B30" s="107"/>
      <c r="C30" s="107"/>
      <c r="D30" s="107"/>
      <c r="E30" s="109"/>
      <c r="F30" s="104">
        <f>F28*0.1</f>
        <v>150000</v>
      </c>
      <c r="G30" s="105"/>
      <c r="J30" s="62"/>
      <c r="M30" s="62"/>
    </row>
    <row r="31" spans="1:13" s="13" customFormat="1" ht="13.5" thickBot="1" x14ac:dyDescent="0.25">
      <c r="A31" s="106" t="s">
        <v>38</v>
      </c>
      <c r="B31" s="107"/>
      <c r="C31" s="107"/>
      <c r="D31" s="107"/>
      <c r="E31" s="109"/>
      <c r="F31" s="104">
        <f>F28*0.05</f>
        <v>75000</v>
      </c>
      <c r="G31" s="105"/>
      <c r="I31" s="62"/>
      <c r="M31" s="62"/>
    </row>
    <row r="32" spans="1:13" s="13" customFormat="1" ht="13.5" thickBot="1" x14ac:dyDescent="0.25">
      <c r="A32" s="106" t="s">
        <v>37</v>
      </c>
      <c r="B32" s="107"/>
      <c r="C32" s="107"/>
      <c r="D32" s="107"/>
      <c r="E32" s="107"/>
      <c r="F32" s="104">
        <f>F28*0.85</f>
        <v>1275000</v>
      </c>
      <c r="G32" s="105"/>
      <c r="J32" s="54"/>
      <c r="K32" s="55"/>
    </row>
    <row r="33" spans="1:13" s="13" customFormat="1" ht="5.0999999999999996" customHeight="1" thickBot="1" x14ac:dyDescent="0.25">
      <c r="A33" s="14"/>
      <c r="B33" s="15"/>
      <c r="C33" s="15"/>
      <c r="D33" s="15"/>
      <c r="E33" s="15"/>
      <c r="F33" s="60"/>
      <c r="G33" s="61"/>
    </row>
    <row r="34" spans="1:13" s="13" customFormat="1" ht="13.5" thickBot="1" x14ac:dyDescent="0.25">
      <c r="A34" s="14" t="s">
        <v>13</v>
      </c>
      <c r="B34" s="15"/>
      <c r="C34" s="15"/>
      <c r="D34" s="15"/>
      <c r="E34" s="15"/>
      <c r="F34" s="104">
        <f>SUM(F36:G40)</f>
        <v>1500000</v>
      </c>
      <c r="G34" s="105"/>
      <c r="I34" s="62"/>
      <c r="M34" s="62"/>
    </row>
    <row r="35" spans="1:13" s="13" customFormat="1" ht="5.0999999999999996" customHeight="1" thickBot="1" x14ac:dyDescent="0.25">
      <c r="A35" s="14"/>
      <c r="B35" s="15"/>
      <c r="C35" s="15"/>
      <c r="D35" s="15"/>
      <c r="E35" s="15"/>
      <c r="F35" s="60"/>
      <c r="G35" s="61"/>
      <c r="I35" s="62"/>
    </row>
    <row r="36" spans="1:13" s="13" customFormat="1" ht="13.5" thickBot="1" x14ac:dyDescent="0.25">
      <c r="A36" s="18" t="s">
        <v>5</v>
      </c>
      <c r="B36" s="108" t="s">
        <v>34</v>
      </c>
      <c r="C36" s="107"/>
      <c r="D36" s="107"/>
      <c r="E36" s="107"/>
      <c r="F36" s="104">
        <f>F31+F32</f>
        <v>1350000</v>
      </c>
      <c r="G36" s="105"/>
      <c r="I36" s="62"/>
    </row>
    <row r="37" spans="1:13" s="13" customFormat="1" ht="5.0999999999999996" customHeight="1" thickBot="1" x14ac:dyDescent="0.25">
      <c r="A37" s="18"/>
      <c r="B37" s="16"/>
      <c r="C37" s="19"/>
      <c r="D37" s="16"/>
      <c r="E37" s="16"/>
      <c r="F37" s="60"/>
      <c r="G37" s="61"/>
      <c r="I37" s="62"/>
    </row>
    <row r="38" spans="1:13" s="13" customFormat="1" ht="13.5" thickBot="1" x14ac:dyDescent="0.25">
      <c r="A38" s="18"/>
      <c r="B38" s="108" t="s">
        <v>14</v>
      </c>
      <c r="C38" s="107"/>
      <c r="D38" s="107"/>
      <c r="E38" s="107"/>
      <c r="F38" s="104">
        <f>F30</f>
        <v>150000</v>
      </c>
      <c r="G38" s="105"/>
      <c r="I38" s="62"/>
      <c r="J38" s="62"/>
    </row>
    <row r="39" spans="1:13" s="13" customFormat="1" ht="5.0999999999999996" customHeight="1" thickBot="1" x14ac:dyDescent="0.25">
      <c r="A39" s="18"/>
      <c r="B39" s="16"/>
      <c r="C39" s="19"/>
      <c r="D39" s="16"/>
      <c r="E39" s="16"/>
      <c r="F39" s="60"/>
      <c r="G39" s="61"/>
      <c r="I39" s="62"/>
    </row>
    <row r="40" spans="1:13" s="13" customFormat="1" ht="13.5" thickBot="1" x14ac:dyDescent="0.25">
      <c r="A40" s="18"/>
      <c r="B40" s="23" t="s">
        <v>15</v>
      </c>
      <c r="C40" s="15"/>
      <c r="D40" s="15"/>
      <c r="E40" s="15"/>
      <c r="F40" s="104">
        <f>F27</f>
        <v>0</v>
      </c>
      <c r="G40" s="105"/>
      <c r="I40" s="62"/>
    </row>
    <row r="41" spans="1:13" s="13" customFormat="1" ht="2.25" customHeight="1" thickBot="1" x14ac:dyDescent="0.25">
      <c r="A41" s="18"/>
      <c r="B41" s="37"/>
      <c r="C41" s="37"/>
      <c r="D41" s="37"/>
      <c r="E41" s="37"/>
      <c r="F41" s="21"/>
      <c r="G41" s="22"/>
    </row>
    <row r="42" spans="1:13" s="13" customFormat="1" ht="60" customHeight="1" thickBot="1" x14ac:dyDescent="0.25">
      <c r="A42" s="149" t="s">
        <v>27</v>
      </c>
      <c r="B42" s="150"/>
      <c r="C42" s="52" t="s">
        <v>26</v>
      </c>
      <c r="D42" s="49" t="s">
        <v>24</v>
      </c>
      <c r="E42" s="53" t="s">
        <v>28</v>
      </c>
      <c r="F42" s="50" t="s">
        <v>25</v>
      </c>
      <c r="G42" s="79">
        <f>F26*0.05</f>
        <v>75000</v>
      </c>
      <c r="I42" s="62"/>
      <c r="K42" s="62"/>
      <c r="M42" s="62"/>
    </row>
    <row r="43" spans="1:13" s="13" customFormat="1" ht="8.25" customHeight="1" x14ac:dyDescent="0.2">
      <c r="A43" s="43"/>
      <c r="B43" s="39"/>
      <c r="C43" s="40"/>
      <c r="D43" s="41"/>
      <c r="E43" s="16"/>
      <c r="F43" s="42"/>
      <c r="G43" s="44"/>
      <c r="I43" s="36"/>
    </row>
    <row r="44" spans="1:13" s="13" customFormat="1" ht="13.5" thickBot="1" x14ac:dyDescent="0.25">
      <c r="A44" s="45" t="s">
        <v>16</v>
      </c>
      <c r="B44" s="46"/>
      <c r="C44" s="46"/>
      <c r="D44" s="46"/>
      <c r="E44" s="46"/>
      <c r="F44" s="47"/>
      <c r="G44" s="48"/>
    </row>
    <row r="45" spans="1:13" s="13" customFormat="1" ht="13.5" thickBot="1" x14ac:dyDescent="0.25">
      <c r="A45" s="18"/>
      <c r="B45" s="16"/>
      <c r="C45" s="16"/>
      <c r="D45" s="16"/>
      <c r="E45" s="16"/>
      <c r="F45" s="25" t="s">
        <v>20</v>
      </c>
      <c r="G45" s="20" t="s">
        <v>21</v>
      </c>
    </row>
    <row r="46" spans="1:13" s="13" customFormat="1" ht="15" customHeight="1" thickBot="1" x14ac:dyDescent="0.25">
      <c r="A46" s="18"/>
      <c r="B46" s="16"/>
      <c r="C46" s="16"/>
      <c r="D46" s="151">
        <v>2016</v>
      </c>
      <c r="E46" s="32" t="s">
        <v>6</v>
      </c>
      <c r="F46" s="64"/>
      <c r="G46" s="64"/>
    </row>
    <row r="47" spans="1:13" s="13" customFormat="1" x14ac:dyDescent="0.2">
      <c r="A47" s="18"/>
      <c r="B47" s="16"/>
      <c r="C47" s="16"/>
      <c r="D47" s="152"/>
      <c r="E47" s="33" t="s">
        <v>18</v>
      </c>
      <c r="F47" s="65"/>
      <c r="G47" s="65"/>
    </row>
    <row r="48" spans="1:13" s="13" customFormat="1" x14ac:dyDescent="0.2">
      <c r="A48" s="18"/>
      <c r="B48" s="16"/>
      <c r="C48" s="16"/>
      <c r="D48" s="152"/>
      <c r="E48" s="34" t="s">
        <v>19</v>
      </c>
      <c r="F48" s="66"/>
      <c r="G48" s="66"/>
    </row>
    <row r="49" spans="1:13" s="13" customFormat="1" ht="14.25" customHeight="1" thickBot="1" x14ac:dyDescent="0.25">
      <c r="A49" s="18"/>
      <c r="B49" s="16"/>
      <c r="C49" s="16"/>
      <c r="D49" s="153"/>
      <c r="E49" s="35" t="s">
        <v>23</v>
      </c>
      <c r="F49" s="67"/>
      <c r="G49" s="67"/>
    </row>
    <row r="50" spans="1:13" s="13" customFormat="1" ht="13.5" thickBot="1" x14ac:dyDescent="0.25">
      <c r="A50" s="18"/>
      <c r="B50" s="16"/>
      <c r="C50" s="16"/>
      <c r="D50" s="16"/>
      <c r="E50" s="16"/>
      <c r="F50" s="68"/>
      <c r="G50" s="69"/>
    </row>
    <row r="51" spans="1:13" s="13" customFormat="1" ht="13.5" thickBot="1" x14ac:dyDescent="0.25">
      <c r="A51" s="18"/>
      <c r="B51" s="16"/>
      <c r="C51" s="16"/>
      <c r="D51" s="151">
        <v>2017</v>
      </c>
      <c r="E51" s="57" t="s">
        <v>6</v>
      </c>
      <c r="F51" s="82">
        <f>SUM(F52:F54)</f>
        <v>300000</v>
      </c>
      <c r="G51" s="64"/>
      <c r="I51" s="71">
        <f>SUM(F51,F56)</f>
        <v>1500000</v>
      </c>
      <c r="J51" s="71"/>
    </row>
    <row r="52" spans="1:13" s="13" customFormat="1" ht="12" customHeight="1" x14ac:dyDescent="0.2">
      <c r="A52" s="18"/>
      <c r="B52" s="16"/>
      <c r="C52" s="16"/>
      <c r="D52" s="152"/>
      <c r="E52" s="56" t="s">
        <v>18</v>
      </c>
      <c r="F52" s="83">
        <f>F38*0.2</f>
        <v>30000</v>
      </c>
      <c r="G52" s="65"/>
      <c r="I52" s="71"/>
      <c r="J52" s="71"/>
      <c r="M52" s="74"/>
    </row>
    <row r="53" spans="1:13" s="13" customFormat="1" x14ac:dyDescent="0.2">
      <c r="A53" s="18"/>
      <c r="B53" s="16"/>
      <c r="C53" s="16"/>
      <c r="D53" s="152"/>
      <c r="E53" s="23" t="s">
        <v>19</v>
      </c>
      <c r="F53" s="84">
        <f>F36*0.2</f>
        <v>270000</v>
      </c>
      <c r="G53" s="70"/>
      <c r="J53" s="62"/>
    </row>
    <row r="54" spans="1:13" s="13" customFormat="1" ht="14.25" customHeight="1" thickBot="1" x14ac:dyDescent="0.25">
      <c r="A54" s="18"/>
      <c r="B54" s="16"/>
      <c r="C54" s="16"/>
      <c r="D54" s="153"/>
      <c r="E54" s="58" t="s">
        <v>23</v>
      </c>
      <c r="F54" s="85">
        <f>F40*0.2</f>
        <v>0</v>
      </c>
      <c r="G54" s="67"/>
      <c r="I54" s="74"/>
      <c r="J54" s="62"/>
    </row>
    <row r="55" spans="1:13" s="13" customFormat="1" ht="12" customHeight="1" thickBot="1" x14ac:dyDescent="0.25">
      <c r="A55" s="18"/>
      <c r="B55" s="16"/>
      <c r="C55" s="16"/>
      <c r="D55" s="30"/>
      <c r="E55" s="26"/>
      <c r="F55" s="73"/>
      <c r="G55" s="22"/>
      <c r="J55" s="62"/>
    </row>
    <row r="56" spans="1:13" s="13" customFormat="1" ht="13.5" thickBot="1" x14ac:dyDescent="0.25">
      <c r="A56" s="18"/>
      <c r="B56" s="16"/>
      <c r="C56" s="16"/>
      <c r="D56" s="151">
        <v>2018</v>
      </c>
      <c r="E56" s="32" t="s">
        <v>6</v>
      </c>
      <c r="F56" s="75">
        <f>SUM(F57:F59)</f>
        <v>1200000</v>
      </c>
      <c r="G56" s="25"/>
      <c r="M56" s="74"/>
    </row>
    <row r="57" spans="1:13" s="13" customFormat="1" x14ac:dyDescent="0.2">
      <c r="A57" s="18"/>
      <c r="B57" s="16"/>
      <c r="C57" s="16"/>
      <c r="D57" s="152"/>
      <c r="E57" s="31" t="s">
        <v>18</v>
      </c>
      <c r="F57" s="76">
        <f>F38*0.8</f>
        <v>120000</v>
      </c>
      <c r="G57" s="24"/>
      <c r="I57" s="62"/>
    </row>
    <row r="58" spans="1:13" s="13" customFormat="1" x14ac:dyDescent="0.2">
      <c r="A58" s="18"/>
      <c r="B58" s="16"/>
      <c r="C58" s="16"/>
      <c r="D58" s="152"/>
      <c r="E58" s="27" t="s">
        <v>19</v>
      </c>
      <c r="F58" s="77">
        <f>F36*0.8</f>
        <v>1080000</v>
      </c>
      <c r="G58" s="28"/>
      <c r="I58" s="62"/>
    </row>
    <row r="59" spans="1:13" s="13" customFormat="1" ht="12.75" customHeight="1" thickBot="1" x14ac:dyDescent="0.25">
      <c r="A59" s="18"/>
      <c r="B59" s="16"/>
      <c r="C59" s="16"/>
      <c r="D59" s="153"/>
      <c r="E59" s="35" t="s">
        <v>23</v>
      </c>
      <c r="F59" s="78">
        <f>F40*0.8</f>
        <v>0</v>
      </c>
      <c r="G59" s="29"/>
      <c r="I59" s="62"/>
    </row>
    <row r="60" spans="1:13" s="13" customFormat="1" ht="4.5" customHeight="1" x14ac:dyDescent="0.2">
      <c r="A60" s="18"/>
      <c r="B60" s="16"/>
      <c r="C60" s="16"/>
      <c r="D60" s="16"/>
      <c r="E60" s="16"/>
      <c r="F60" s="21"/>
      <c r="G60" s="22"/>
    </row>
    <row r="61" spans="1:13" s="13" customFormat="1" ht="4.5" customHeight="1" x14ac:dyDescent="0.2">
      <c r="A61" s="18"/>
      <c r="B61" s="16"/>
      <c r="C61" s="16"/>
      <c r="D61" s="16"/>
      <c r="E61" s="16"/>
      <c r="F61" s="21"/>
      <c r="G61" s="22"/>
    </row>
    <row r="62" spans="1:13" ht="5.0999999999999996" customHeight="1" x14ac:dyDescent="0.2">
      <c r="A62" s="6"/>
      <c r="B62" s="7"/>
      <c r="C62" s="7"/>
      <c r="D62" s="7"/>
      <c r="E62" s="7"/>
      <c r="F62" s="16"/>
      <c r="G62" s="17"/>
    </row>
    <row r="63" spans="1:13" x14ac:dyDescent="0.2">
      <c r="A63" s="4" t="s">
        <v>7</v>
      </c>
      <c r="B63" s="5"/>
      <c r="C63" s="5"/>
      <c r="D63" s="10"/>
      <c r="E63" s="108" t="s">
        <v>39</v>
      </c>
      <c r="F63" s="107"/>
      <c r="G63" s="109"/>
    </row>
    <row r="64" spans="1:13" ht="5.0999999999999996" customHeight="1" x14ac:dyDescent="0.2">
      <c r="A64" s="6"/>
      <c r="B64" s="7"/>
      <c r="C64" s="7"/>
      <c r="D64" s="7"/>
      <c r="E64" s="7"/>
      <c r="F64" s="16"/>
      <c r="G64" s="17"/>
    </row>
    <row r="65" spans="1:7" x14ac:dyDescent="0.2">
      <c r="A65" s="4" t="s">
        <v>8</v>
      </c>
      <c r="B65" s="5"/>
      <c r="C65" s="5"/>
      <c r="D65" s="5"/>
      <c r="E65" s="140" t="s">
        <v>40</v>
      </c>
      <c r="F65" s="141"/>
      <c r="G65" s="142"/>
    </row>
    <row r="66" spans="1:7" x14ac:dyDescent="0.2">
      <c r="A66" s="130"/>
      <c r="B66" s="131"/>
      <c r="C66" s="131"/>
      <c r="D66" s="132"/>
      <c r="E66" s="143"/>
      <c r="F66" s="144"/>
      <c r="G66" s="145"/>
    </row>
    <row r="67" spans="1:7" x14ac:dyDescent="0.2">
      <c r="A67" s="133"/>
      <c r="B67" s="134"/>
      <c r="C67" s="134"/>
      <c r="D67" s="135"/>
      <c r="E67" s="143"/>
      <c r="F67" s="144"/>
      <c r="G67" s="145"/>
    </row>
    <row r="68" spans="1:7" x14ac:dyDescent="0.2">
      <c r="A68" s="133"/>
      <c r="B68" s="134"/>
      <c r="C68" s="134"/>
      <c r="D68" s="135"/>
      <c r="E68" s="143"/>
      <c r="F68" s="144"/>
      <c r="G68" s="145"/>
    </row>
    <row r="69" spans="1:7" ht="13.5" thickBot="1" x14ac:dyDescent="0.25">
      <c r="A69" s="136"/>
      <c r="B69" s="137"/>
      <c r="C69" s="137"/>
      <c r="D69" s="138"/>
      <c r="E69" s="146"/>
      <c r="F69" s="147"/>
      <c r="G69" s="148"/>
    </row>
    <row r="70" spans="1:7" ht="29.25" customHeight="1" x14ac:dyDescent="0.2">
      <c r="A70" s="139"/>
      <c r="B70" s="139"/>
      <c r="C70" s="139"/>
      <c r="D70" s="139"/>
      <c r="E70" s="139"/>
      <c r="F70" s="139"/>
      <c r="G70" s="139"/>
    </row>
    <row r="71" spans="1:7" x14ac:dyDescent="0.2">
      <c r="A71" s="51"/>
    </row>
    <row r="86" spans="3:3" x14ac:dyDescent="0.2">
      <c r="C86" s="38"/>
    </row>
    <row r="87" spans="3:3" x14ac:dyDescent="0.2">
      <c r="C87" s="38"/>
    </row>
    <row r="88" spans="3:3" x14ac:dyDescent="0.2">
      <c r="C88" s="38"/>
    </row>
    <row r="89" spans="3:3" x14ac:dyDescent="0.2">
      <c r="C89" s="38"/>
    </row>
  </sheetData>
  <mergeCells count="38">
    <mergeCell ref="E63:G63"/>
    <mergeCell ref="A66:D69"/>
    <mergeCell ref="A70:G70"/>
    <mergeCell ref="B38:E38"/>
    <mergeCell ref="F38:G38"/>
    <mergeCell ref="E65:G69"/>
    <mergeCell ref="A42:B42"/>
    <mergeCell ref="D46:D49"/>
    <mergeCell ref="F40:G40"/>
    <mergeCell ref="D56:D59"/>
    <mergeCell ref="D51:D54"/>
    <mergeCell ref="F36:G36"/>
    <mergeCell ref="F29:G29"/>
    <mergeCell ref="A32:E32"/>
    <mergeCell ref="F32:G32"/>
    <mergeCell ref="F30:G30"/>
    <mergeCell ref="A30:E30"/>
    <mergeCell ref="F31:G31"/>
    <mergeCell ref="A29:E29"/>
    <mergeCell ref="F34:G34"/>
    <mergeCell ref="B36:E36"/>
    <mergeCell ref="A31:E31"/>
    <mergeCell ref="A2:G2"/>
    <mergeCell ref="C4:G5"/>
    <mergeCell ref="C11:G14"/>
    <mergeCell ref="C7:G9"/>
    <mergeCell ref="F28:G28"/>
    <mergeCell ref="F27:G27"/>
    <mergeCell ref="A26:E26"/>
    <mergeCell ref="C22:G22"/>
    <mergeCell ref="C16:G16"/>
    <mergeCell ref="A18:D18"/>
    <mergeCell ref="D21:G21"/>
    <mergeCell ref="C20:G20"/>
    <mergeCell ref="A21:C21"/>
    <mergeCell ref="E18:G18"/>
    <mergeCell ref="D24:G24"/>
    <mergeCell ref="F26:G26"/>
  </mergeCells>
  <phoneticPr fontId="0" type="noConversion"/>
  <dataValidations count="4">
    <dataValidation type="list" errorStyle="warning" allowBlank="1" showInputMessage="1" showErrorMessage="1" errorTitle="Chybné zadání zdroje!!!" promptTitle="Zadejte zdroj fin. prostředků" prompt="*Vlastní prostředky žadatele - PO a SMUK - hradí si náklady z vlastního rozpočtu sami_x000a_*Prostředky odpověd. odboru - odbor, PO, SMUK - náklady hradí odpověd. odbor_x000a_*Jiný zdroj - odbor, PO, SMUK - zajištěna úhrada nákladů z jiného zdroje (ORJ 20, OREG, ..." sqref="C43">
      <formula1>$O$44:$O$46</formula1>
    </dataValidation>
    <dataValidation type="list" errorStyle="warning" allowBlank="1" showInputMessage="1" showErrorMessage="1" errorTitle="Chybné zadání" promptTitle="Zadajete odpověď" prompt="*ANO - PD je součástí projektu, je uznatelným nákladem a fin. prostředky jsou zahrnuty v celkových nákladech projektu_x000a_*NE - PD není součástí projektu, je nezpůsobilým nákladem a není zahrnuta v celkových nákladech projektu" sqref="G43">
      <formula1>$O$50:$O$51</formula1>
    </dataValidation>
    <dataValidation type="list" errorStyle="warning" allowBlank="1" showInputMessage="1" showErrorMessage="1" errorTitle="Chybné zadání" promptTitle="Zadajete odpověď" prompt="*ANO - PD je součástí projektu, je uznatelným nákladem a fin. prostředky jsou zahrnuty v celkových nákladech projektu_x000a_*NE - PD není součástí projektu, je nezpůsobilým nákladem a není zahrnuta v celkových nákladech projektu" sqref="C42">
      <formula1>$O$50:$O$53</formula1>
    </dataValidation>
    <dataValidation type="list" errorStyle="warning" allowBlank="1" showInputMessage="1" showErrorMessage="1" errorTitle="Chybné zadání zdroje!!!" promptTitle="Zadejte zdroj fin. prostředků" prompt="*Vlast. prostřed. žadatele - pro PO a SMUK - hradí si výdaje z vlastního rozpočtu _x000a_*Prostřed. odpověd. odboru - pro odbor, PO, SMUK - výdaje hradí odpov. odbor_x000a_*Jiný zdroj - pro odbor, PO, SMUK - zajištěna úhrada výdajů z jiného zdroje - ORJ 20,OREG.. " sqref="E42">
      <formula1>$O$44:$O$48</formula1>
    </dataValidation>
  </dataValidations>
  <pageMargins left="0.78740157480314965" right="0.78740157480314965" top="0.43307086614173229" bottom="0.43307086614173229" header="0.31496062992125984" footer="0.31496062992125984"/>
  <pageSetup paperSize="9" scale="90" orientation="portrait" r:id="rId1"/>
  <headerFooter scaleWithDoc="0" alignWithMargins="0">
    <oddHeader>&amp;R&amp;12Příloha č. 2 mat. č. 341/ZK/16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Jihočeský kraj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Vodička</dc:creator>
  <cp:lastModifiedBy>Lucie Jarkovská</cp:lastModifiedBy>
  <cp:lastPrinted>2016-05-31T07:44:01Z</cp:lastPrinted>
  <dcterms:created xsi:type="dcterms:W3CDTF">2007-09-24T07:15:17Z</dcterms:created>
  <dcterms:modified xsi:type="dcterms:W3CDTF">2016-06-03T05:58:03Z</dcterms:modified>
</cp:coreProperties>
</file>