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ZK\"/>
    </mc:Choice>
  </mc:AlternateContent>
  <bookViews>
    <workbookView xWindow="0" yWindow="0" windowWidth="19200" windowHeight="11595"/>
  </bookViews>
  <sheets>
    <sheet name="List1" sheetId="1" r:id="rId1"/>
    <sheet name="List2" sheetId="2" r:id="rId2"/>
    <sheet name="List3" sheetId="3" r:id="rId3"/>
  </sheets>
  <definedNames>
    <definedName name="_xlnm.Print_Area" localSheetId="0">List1!$A$1:$G$69</definedName>
  </definedNames>
  <calcPr calcId="152511"/>
</workbook>
</file>

<file path=xl/calcChain.xml><?xml version="1.0" encoding="utf-8"?>
<calcChain xmlns="http://schemas.openxmlformats.org/spreadsheetml/2006/main">
  <c r="F59" i="1" l="1"/>
  <c r="F54" i="1"/>
  <c r="F40" i="1"/>
  <c r="F26" i="1"/>
  <c r="F28" i="1" s="1"/>
  <c r="F30" i="1" s="1"/>
  <c r="F38" i="1" l="1"/>
  <c r="F31" i="1"/>
  <c r="F32" i="1"/>
  <c r="F36" i="1" l="1"/>
  <c r="F34" i="1" s="1"/>
  <c r="F58" i="1"/>
  <c r="I28" i="1"/>
  <c r="F52" i="1"/>
  <c r="F57" i="1"/>
  <c r="F56" i="1" s="1"/>
  <c r="G42" i="1"/>
  <c r="F53" i="1" l="1"/>
  <c r="F51" i="1"/>
  <c r="I51" i="1"/>
</calcChain>
</file>

<file path=xl/sharedStrings.xml><?xml version="1.0" encoding="utf-8"?>
<sst xmlns="http://schemas.openxmlformats.org/spreadsheetml/2006/main" count="55" uniqueCount="46">
  <si>
    <t>Název projektu:</t>
  </si>
  <si>
    <t>Věcné zaměření projektu:</t>
  </si>
  <si>
    <t>Aktivity projektu:</t>
  </si>
  <si>
    <t>Odpovědné místo:</t>
  </si>
  <si>
    <t>Vedoucí manažer projektu:</t>
  </si>
  <si>
    <t>ve struktuře</t>
  </si>
  <si>
    <t>celkem</t>
  </si>
  <si>
    <t>Doba realizace projektu:</t>
  </si>
  <si>
    <t>Harmonogram realizace projektu:</t>
  </si>
  <si>
    <t xml:space="preserve">           příspěvek JčK na kofinancování</t>
  </si>
  <si>
    <t>Celkové nezpůsobilé výdaje projektu:</t>
  </si>
  <si>
    <t>Celkové výdaje projektu:</t>
  </si>
  <si>
    <t>Celkové způsobilé výdaje projektu:</t>
  </si>
  <si>
    <t>Požadované finanční prostředky od JčK celkem:</t>
  </si>
  <si>
    <t>kofinancování způsobilých výdajů:</t>
  </si>
  <si>
    <t>financování nezpůsobilých výdajů:</t>
  </si>
  <si>
    <t>Dělení finančního příslibu - časový rozpis - kofinancování/předfinancování/fin.nezpůsob.výdajů:</t>
  </si>
  <si>
    <t>Dotační titul:</t>
  </si>
  <si>
    <t>kofinancování</t>
  </si>
  <si>
    <t>předfinancování</t>
  </si>
  <si>
    <t>Invest. výdaje</t>
  </si>
  <si>
    <t>Neinvest. výdaje</t>
  </si>
  <si>
    <t xml:space="preserve">Kontrolní pracovník: </t>
  </si>
  <si>
    <t>nezpůsob. výdaje</t>
  </si>
  <si>
    <t>Zdroj fin. prostředků na projektovou dokumentaci:</t>
  </si>
  <si>
    <t xml:space="preserve">Náklady na projektovou dokumentaci: </t>
  </si>
  <si>
    <t>ANO; způsobilé výdaje</t>
  </si>
  <si>
    <t>Je projektová dokumentace zahrnuta v celkových výdajích projektu? Jsou tyto výdaje způsobilé x nezpůsobilé?</t>
  </si>
  <si>
    <t>Jiné zdroje - ORJ 20</t>
  </si>
  <si>
    <t>z toho: podíl vlastních prostředků žadatele</t>
  </si>
  <si>
    <t xml:space="preserve">Formulář evropského projektu </t>
  </si>
  <si>
    <t>správce ORJ 20</t>
  </si>
  <si>
    <t>Předpokládané datum podání žádosti do dotačního titulu EU:</t>
  </si>
  <si>
    <t xml:space="preserve">Žadatel o prostředky z dotačního titulu EU: </t>
  </si>
  <si>
    <t>předfinancování způsobilých výdajů</t>
  </si>
  <si>
    <t xml:space="preserve">IROP, specifický cíl 2.4 „Zvýšení kvality a dostupnosti infrastruktury pro vzdělávání a celoživotní učení“. </t>
  </si>
  <si>
    <t>září 2016</t>
  </si>
  <si>
    <t xml:space="preserve">           podíl evropských fondů (85 %)</t>
  </si>
  <si>
    <t xml:space="preserve">           podíl jiných nár. zdrojů financování (5 %):</t>
  </si>
  <si>
    <t>2017 - 2018</t>
  </si>
  <si>
    <t>zpracování PD září 2016, podání žádosti září 2016, realizace projektu 2017, ev. 2018 dle termínu obdržení Rozhodnutí o poskytnutí dotace</t>
  </si>
  <si>
    <t>Střední odborná škola a Střední odborné učiliště, Milevsko, Čs. armády 777</t>
  </si>
  <si>
    <t>Mgr. Dagmar Švárová</t>
  </si>
  <si>
    <t>Výstavba odborné učebny a modernizace vybavení</t>
  </si>
  <si>
    <t>Výstavba odborné učebny pro výuku odborných předmětů, včetně vybavení, nábytku, prostoru pro zkoušky a propojení s výpočetní technikou.</t>
  </si>
  <si>
    <t xml:space="preserve">Odborné učebny vzniknou v hale odborného výcviku. Ve 2. NP navazující budovy jsou učebny, předpokládáme jejich úpravu odpovídající moderním trendům. Důležitou složkou projektu je výstavba multifunkční odborné učebny pro výuku odborných předmětů, včetně vybavení, nábytku, prostoru pro zkoušky a propojení s výpočetní technikou a konektivitou. V hale odborného výcviku by dále muselo dojít ke stavebním úpravám, kterými by byla hala rozdělena na tři části, kvůli výcviku všech vyučovaných tech. oborů.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</si>
</sst>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0\ &quot;Kč&quot;;\-#,##0\ &quot;Kč&quot;"/>
    <numFmt numFmtId="6" formatCode="#,##0\ &quot;Kč&quot;;[Red]\-#,##0\ &quot;Kč&quot;"/>
    <numFmt numFmtId="164" formatCode="#,##0.00\ &quot;Kč&quot;"/>
    <numFmt numFmtId="165" formatCode="#,##0\ &quot;Kč&quot;"/>
    <numFmt numFmtId="166" formatCode="#,##0.0\ &quot;Kč&quot;"/>
  </numFmts>
  <fonts count="10" x14ac:knownFonts="1">
    <font>
      <sz val="10"/>
      <name val="Arial CE"/>
      <charset val="238"/>
    </font>
    <font>
      <b/>
      <sz val="10"/>
      <name val="Arial CE"/>
      <family val="2"/>
      <charset val="238"/>
    </font>
    <font>
      <sz val="9"/>
      <name val="Arial CE"/>
      <family val="2"/>
      <charset val="238"/>
    </font>
    <font>
      <sz val="9"/>
      <name val="Times New Roman"/>
      <family val="1"/>
    </font>
    <font>
      <b/>
      <sz val="9"/>
      <name val="Arial CE"/>
      <family val="2"/>
      <charset val="238"/>
    </font>
    <font>
      <sz val="8"/>
      <name val="Arial CE"/>
      <family val="2"/>
      <charset val="238"/>
    </font>
    <font>
      <sz val="10"/>
      <name val="Arial CE"/>
      <family val="2"/>
      <charset val="238"/>
    </font>
    <font>
      <i/>
      <sz val="10"/>
      <name val="Arial CE"/>
      <family val="2"/>
      <charset val="238"/>
    </font>
    <font>
      <i/>
      <sz val="10"/>
      <color indexed="10"/>
      <name val="Arial CE"/>
      <family val="2"/>
      <charset val="238"/>
    </font>
    <font>
      <sz val="14"/>
      <name val="Times New Roman"/>
      <family val="1"/>
    </font>
  </fonts>
  <fills count="3">
    <fill>
      <patternFill patternType="none"/>
    </fill>
    <fill>
      <patternFill patternType="gray125"/>
    </fill>
    <fill>
      <patternFill patternType="solid">
        <fgColor rgb="FFFF0000"/>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style="thin">
        <color indexed="64"/>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54">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0" xfId="0" applyBorder="1" applyAlignment="1"/>
    <xf numFmtId="0" fontId="0" fillId="0" borderId="7" xfId="0" applyBorder="1" applyAlignment="1"/>
    <xf numFmtId="0" fontId="0" fillId="0" borderId="8" xfId="0" applyBorder="1"/>
    <xf numFmtId="0" fontId="0" fillId="0" borderId="4" xfId="0" applyFill="1" applyBorder="1" applyAlignment="1">
      <alignment horizontal="left"/>
    </xf>
    <xf numFmtId="0" fontId="0" fillId="0" borderId="5" xfId="0" applyFill="1" applyBorder="1" applyAlignment="1">
      <alignment horizontal="left"/>
    </xf>
    <xf numFmtId="0" fontId="0" fillId="0" borderId="0" xfId="0" applyFill="1"/>
    <xf numFmtId="0" fontId="0" fillId="0" borderId="4" xfId="0" applyFill="1" applyBorder="1"/>
    <xf numFmtId="0" fontId="0" fillId="0" borderId="5" xfId="0" applyFill="1" applyBorder="1"/>
    <xf numFmtId="0" fontId="0" fillId="0" borderId="0" xfId="0" applyFill="1" applyBorder="1"/>
    <xf numFmtId="0" fontId="0" fillId="0" borderId="7" xfId="0" applyFill="1" applyBorder="1"/>
    <xf numFmtId="0" fontId="0" fillId="0" borderId="6" xfId="0" applyFill="1" applyBorder="1"/>
    <xf numFmtId="0" fontId="0" fillId="0" borderId="9" xfId="0" applyFill="1" applyBorder="1"/>
    <xf numFmtId="0" fontId="0" fillId="0" borderId="10" xfId="0" applyFill="1" applyBorder="1" applyAlignment="1"/>
    <xf numFmtId="0" fontId="0" fillId="0" borderId="0" xfId="0" applyFill="1" applyBorder="1" applyAlignment="1"/>
    <xf numFmtId="0" fontId="0" fillId="0" borderId="7" xfId="0" applyFill="1" applyBorder="1" applyAlignment="1"/>
    <xf numFmtId="0" fontId="0" fillId="0" borderId="11" xfId="0" applyFill="1" applyBorder="1"/>
    <xf numFmtId="0" fontId="0" fillId="0" borderId="12" xfId="0" applyFill="1" applyBorder="1" applyAlignment="1"/>
    <xf numFmtId="0" fontId="0" fillId="0" borderId="13" xfId="0" applyFill="1" applyBorder="1" applyAlignment="1"/>
    <xf numFmtId="0" fontId="0" fillId="0" borderId="0" xfId="0" applyFill="1" applyBorder="1" applyAlignment="1">
      <alignment wrapText="1"/>
    </xf>
    <xf numFmtId="0" fontId="0" fillId="0" borderId="14" xfId="0" applyFill="1" applyBorder="1"/>
    <xf numFmtId="0" fontId="0" fillId="0" borderId="15" xfId="0" applyFill="1" applyBorder="1" applyAlignment="1"/>
    <xf numFmtId="0" fontId="0" fillId="0" borderId="16" xfId="0" applyFill="1" applyBorder="1" applyAlignment="1"/>
    <xf numFmtId="0" fontId="0" fillId="0" borderId="0" xfId="0" applyFill="1" applyBorder="1" applyAlignment="1">
      <alignment horizontal="center" vertical="center"/>
    </xf>
    <xf numFmtId="0" fontId="0" fillId="0" borderId="12" xfId="0" applyFill="1" applyBorder="1"/>
    <xf numFmtId="0" fontId="0" fillId="0" borderId="13" xfId="0" applyFill="1" applyBorder="1"/>
    <xf numFmtId="0" fontId="2" fillId="0" borderId="12" xfId="0" applyFont="1" applyFill="1" applyBorder="1"/>
    <xf numFmtId="0" fontId="2" fillId="0" borderId="14" xfId="0" applyFont="1" applyFill="1" applyBorder="1"/>
    <xf numFmtId="0" fontId="2" fillId="0" borderId="16" xfId="0" applyFont="1" applyFill="1" applyBorder="1" applyAlignment="1">
      <alignment wrapText="1"/>
    </xf>
    <xf numFmtId="0" fontId="0" fillId="0" borderId="0" xfId="0" applyFill="1" applyAlignment="1">
      <alignment vertical="center" wrapText="1"/>
    </xf>
    <xf numFmtId="0" fontId="0" fillId="0" borderId="17" xfId="0" applyFill="1" applyBorder="1"/>
    <xf numFmtId="3" fontId="3" fillId="0" borderId="0" xfId="0" applyNumberFormat="1" applyFont="1" applyFill="1" applyBorder="1" applyAlignment="1">
      <alignment horizontal="center" vertical="center"/>
    </xf>
    <xf numFmtId="0" fontId="0" fillId="0" borderId="0" xfId="0"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pplyBorder="1" applyAlignment="1">
      <alignment vertical="center" wrapText="1"/>
    </xf>
    <xf numFmtId="0" fontId="5" fillId="0" borderId="18" xfId="0" applyFont="1" applyFill="1" applyBorder="1" applyAlignment="1">
      <alignment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xf>
    <xf numFmtId="0" fontId="0" fillId="0" borderId="19" xfId="0" applyFill="1" applyBorder="1"/>
    <xf numFmtId="0" fontId="0" fillId="0" borderId="20" xfId="0" applyFill="1" applyBorder="1"/>
    <xf numFmtId="0" fontId="0" fillId="0" borderId="21" xfId="0" applyFill="1" applyBorder="1"/>
    <xf numFmtId="0" fontId="0" fillId="0" borderId="15" xfId="0" applyFill="1" applyBorder="1"/>
    <xf numFmtId="0" fontId="5" fillId="0" borderId="2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8" fillId="0" borderId="0" xfId="0" applyFont="1"/>
    <xf numFmtId="0" fontId="1"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6" fontId="0" fillId="0" borderId="0" xfId="0" applyNumberFormat="1" applyFill="1"/>
    <xf numFmtId="5" fontId="0" fillId="0" borderId="0" xfId="0" applyNumberFormat="1" applyFill="1"/>
    <xf numFmtId="0" fontId="0" fillId="0" borderId="23" xfId="0" applyFill="1" applyBorder="1"/>
    <xf numFmtId="0" fontId="0" fillId="0" borderId="24" xfId="0" applyFill="1" applyBorder="1"/>
    <xf numFmtId="0" fontId="2" fillId="0" borderId="25" xfId="0" applyFont="1" applyFill="1" applyBorder="1" applyAlignment="1">
      <alignment wrapText="1"/>
    </xf>
    <xf numFmtId="0" fontId="0" fillId="0" borderId="8" xfId="0" applyFill="1" applyBorder="1"/>
    <xf numFmtId="164" fontId="0" fillId="0" borderId="0" xfId="0" applyNumberFormat="1" applyFill="1" applyBorder="1" applyAlignment="1"/>
    <xf numFmtId="164" fontId="0" fillId="0" borderId="7" xfId="0" applyNumberFormat="1" applyFill="1" applyBorder="1" applyAlignment="1"/>
    <xf numFmtId="164" fontId="0" fillId="0" borderId="0" xfId="0" applyNumberFormat="1" applyFill="1"/>
    <xf numFmtId="9" fontId="0" fillId="0" borderId="0" xfId="0" applyNumberFormat="1" applyFill="1"/>
    <xf numFmtId="165" fontId="0" fillId="0" borderId="13" xfId="0" applyNumberFormat="1" applyFill="1" applyBorder="1" applyAlignment="1"/>
    <xf numFmtId="165" fontId="0" fillId="0" borderId="12" xfId="0" applyNumberFormat="1" applyFill="1" applyBorder="1" applyAlignment="1"/>
    <xf numFmtId="165" fontId="0" fillId="0" borderId="15" xfId="0" applyNumberFormat="1" applyFill="1" applyBorder="1" applyAlignment="1"/>
    <xf numFmtId="165" fontId="0" fillId="0" borderId="16" xfId="0" applyNumberFormat="1" applyFill="1" applyBorder="1" applyAlignment="1"/>
    <xf numFmtId="165" fontId="0" fillId="0" borderId="0" xfId="0" applyNumberFormat="1" applyFill="1" applyBorder="1" applyAlignment="1"/>
    <xf numFmtId="165" fontId="0" fillId="0" borderId="7" xfId="0" applyNumberFormat="1" applyFill="1" applyBorder="1" applyAlignment="1"/>
    <xf numFmtId="165" fontId="0" fillId="0" borderId="26" xfId="0" applyNumberFormat="1" applyFill="1" applyBorder="1" applyAlignment="1"/>
    <xf numFmtId="165" fontId="0" fillId="0" borderId="0" xfId="0" applyNumberFormat="1" applyFill="1"/>
    <xf numFmtId="0" fontId="9" fillId="0" borderId="0" xfId="0" applyFont="1"/>
    <xf numFmtId="166" fontId="0" fillId="0" borderId="0" xfId="0" applyNumberFormat="1" applyFill="1" applyBorder="1" applyAlignment="1"/>
    <xf numFmtId="166" fontId="0" fillId="0" borderId="0" xfId="0" applyNumberFormat="1" applyFill="1"/>
    <xf numFmtId="164" fontId="0" fillId="0" borderId="24" xfId="0" applyNumberFormat="1" applyFill="1" applyBorder="1" applyAlignment="1">
      <alignment horizontal="right"/>
    </xf>
    <xf numFmtId="164" fontId="0" fillId="0" borderId="31" xfId="0" applyNumberFormat="1" applyFill="1" applyBorder="1" applyAlignment="1">
      <alignment horizontal="right"/>
    </xf>
    <xf numFmtId="164" fontId="0" fillId="0" borderId="32" xfId="0" applyNumberFormat="1" applyFill="1" applyBorder="1" applyAlignment="1">
      <alignment horizontal="right"/>
    </xf>
    <xf numFmtId="164" fontId="0" fillId="0" borderId="30" xfId="0" applyNumberFormat="1" applyFill="1" applyBorder="1" applyAlignment="1">
      <alignment horizontal="right"/>
    </xf>
    <xf numFmtId="6" fontId="6" fillId="0" borderId="13" xfId="0" applyNumberFormat="1" applyFont="1" applyFill="1" applyBorder="1" applyAlignment="1">
      <alignment horizontal="center" vertical="center"/>
    </xf>
    <xf numFmtId="0" fontId="0" fillId="0" borderId="0" xfId="0" applyAlignment="1">
      <alignment horizontal="right"/>
    </xf>
    <xf numFmtId="164" fontId="0" fillId="2" borderId="0" xfId="0" applyNumberFormat="1" applyFill="1"/>
    <xf numFmtId="164" fontId="0" fillId="0" borderId="27" xfId="0" applyNumberFormat="1" applyFill="1" applyBorder="1" applyAlignment="1"/>
    <xf numFmtId="164" fontId="0" fillId="0" borderId="28" xfId="0" applyNumberFormat="1" applyFill="1" applyBorder="1" applyAlignment="1"/>
    <xf numFmtId="164" fontId="0" fillId="0" borderId="29" xfId="0" applyNumberFormat="1" applyFill="1" applyBorder="1" applyAlignment="1"/>
    <xf numFmtId="164" fontId="0" fillId="0" borderId="30" xfId="0" applyNumberFormat="1" applyFill="1" applyBorder="1" applyAlignment="1"/>
    <xf numFmtId="0" fontId="0" fillId="0" borderId="11" xfId="0" applyFill="1" applyBorder="1" applyAlignment="1">
      <alignment horizontal="left"/>
    </xf>
    <xf numFmtId="0" fontId="0" fillId="0" borderId="5" xfId="0" applyFill="1" applyBorder="1" applyAlignment="1">
      <alignment horizontal="left"/>
    </xf>
    <xf numFmtId="0" fontId="0" fillId="0" borderId="33" xfId="0" applyFill="1" applyBorder="1" applyAlignment="1">
      <alignment horizontal="left"/>
    </xf>
    <xf numFmtId="0" fontId="7" fillId="0" borderId="39" xfId="0" applyFont="1" applyBorder="1" applyAlignment="1">
      <alignment horizontal="left" vertical="top" wrapText="1"/>
    </xf>
    <xf numFmtId="0" fontId="7" fillId="0" borderId="17" xfId="0" applyFont="1" applyBorder="1" applyAlignment="1">
      <alignment horizontal="left" vertical="top" wrapText="1"/>
    </xf>
    <xf numFmtId="0" fontId="7" fillId="0" borderId="32" xfId="0" applyFont="1" applyBorder="1" applyAlignment="1">
      <alignment horizontal="left" vertical="top" wrapText="1"/>
    </xf>
    <xf numFmtId="0" fontId="7" fillId="0" borderId="6" xfId="0" applyFont="1" applyBorder="1" applyAlignment="1">
      <alignment horizontal="left" vertical="top" wrapText="1"/>
    </xf>
    <xf numFmtId="0" fontId="7" fillId="0" borderId="0" xfId="0" applyFont="1" applyBorder="1" applyAlignment="1">
      <alignment horizontal="left" vertical="top" wrapText="1"/>
    </xf>
    <xf numFmtId="0" fontId="7" fillId="0" borderId="40" xfId="0" applyFont="1" applyBorder="1" applyAlignment="1">
      <alignment horizontal="left" vertical="top" wrapText="1"/>
    </xf>
    <xf numFmtId="0" fontId="7" fillId="0" borderId="38" xfId="0" applyFont="1" applyBorder="1" applyAlignment="1">
      <alignment horizontal="left" vertical="top" wrapText="1"/>
    </xf>
    <xf numFmtId="0" fontId="7" fillId="0" borderId="41" xfId="0" applyFont="1" applyBorder="1" applyAlignment="1">
      <alignment horizontal="left" vertical="top" wrapText="1"/>
    </xf>
    <xf numFmtId="0" fontId="7" fillId="0" borderId="42" xfId="0" applyFont="1" applyBorder="1" applyAlignment="1">
      <alignment horizontal="left" vertical="top" wrapText="1"/>
    </xf>
    <xf numFmtId="0" fontId="7" fillId="0" borderId="2" xfId="0" applyFont="1" applyBorder="1" applyAlignment="1">
      <alignment horizontal="left" wrapText="1"/>
    </xf>
    <xf numFmtId="164" fontId="0" fillId="0" borderId="24" xfId="0" applyNumberFormat="1" applyFill="1" applyBorder="1" applyAlignment="1"/>
    <xf numFmtId="164" fontId="0" fillId="0" borderId="10" xfId="0" applyNumberFormat="1" applyFill="1" applyBorder="1" applyAlignment="1"/>
    <xf numFmtId="49" fontId="0" fillId="0" borderId="35" xfId="0" applyNumberFormat="1" applyFill="1" applyBorder="1" applyAlignment="1">
      <alignment vertical="top" wrapText="1"/>
    </xf>
    <xf numFmtId="49" fontId="0" fillId="0" borderId="17" xfId="0" applyNumberFormat="1" applyFill="1" applyBorder="1" applyAlignment="1">
      <alignment vertical="top" wrapText="1"/>
    </xf>
    <xf numFmtId="49" fontId="0" fillId="0" borderId="36" xfId="0" applyNumberFormat="1" applyFill="1" applyBorder="1" applyAlignment="1">
      <alignment vertical="top" wrapText="1"/>
    </xf>
    <xf numFmtId="49" fontId="0" fillId="0" borderId="18" xfId="0" applyNumberFormat="1" applyFill="1" applyBorder="1" applyAlignment="1">
      <alignment vertical="top" wrapText="1"/>
    </xf>
    <xf numFmtId="49" fontId="0" fillId="0" borderId="0" xfId="0" applyNumberFormat="1" applyFill="1" applyBorder="1" applyAlignment="1">
      <alignment vertical="top" wrapText="1"/>
    </xf>
    <xf numFmtId="49" fontId="0" fillId="0" borderId="7" xfId="0" applyNumberFormat="1" applyFill="1" applyBorder="1" applyAlignment="1">
      <alignment vertical="top" wrapText="1"/>
    </xf>
    <xf numFmtId="49" fontId="0" fillId="0" borderId="43" xfId="0" applyNumberFormat="1" applyFill="1" applyBorder="1" applyAlignment="1">
      <alignment vertical="top" wrapText="1"/>
    </xf>
    <xf numFmtId="49" fontId="0" fillId="0" borderId="41" xfId="0" applyNumberFormat="1" applyFill="1" applyBorder="1" applyAlignment="1">
      <alignment vertical="top" wrapText="1"/>
    </xf>
    <xf numFmtId="49" fontId="0" fillId="0" borderId="44" xfId="0" applyNumberFormat="1" applyFill="1" applyBorder="1" applyAlignment="1">
      <alignment vertical="top" wrapText="1"/>
    </xf>
    <xf numFmtId="0" fontId="5" fillId="0" borderId="4"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6"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4" xfId="0" applyFill="1" applyBorder="1" applyAlignment="1">
      <alignment horizontal="left"/>
    </xf>
    <xf numFmtId="0" fontId="6" fillId="0" borderId="4" xfId="0" applyFont="1" applyFill="1" applyBorder="1" applyAlignment="1">
      <alignment horizontal="left"/>
    </xf>
    <xf numFmtId="0" fontId="6" fillId="0" borderId="5" xfId="0" applyFont="1" applyFill="1" applyBorder="1" applyAlignment="1">
      <alignment horizontal="left"/>
    </xf>
    <xf numFmtId="0" fontId="1" fillId="0" borderId="24" xfId="0" applyFont="1" applyBorder="1" applyAlignment="1">
      <alignment horizontal="center"/>
    </xf>
    <xf numFmtId="0" fontId="0" fillId="0" borderId="34" xfId="0" applyBorder="1" applyAlignment="1">
      <alignment horizontal="center"/>
    </xf>
    <xf numFmtId="0" fontId="0" fillId="0" borderId="10" xfId="0" applyBorder="1" applyAlignment="1">
      <alignment horizontal="center"/>
    </xf>
    <xf numFmtId="0" fontId="0" fillId="0" borderId="35"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9"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5" xfId="0" applyFill="1" applyBorder="1" applyAlignment="1">
      <alignment vertical="top" wrapText="1"/>
    </xf>
    <xf numFmtId="0" fontId="0" fillId="0" borderId="17" xfId="0" applyFill="1" applyBorder="1" applyAlignment="1">
      <alignment vertical="top" wrapText="1"/>
    </xf>
    <xf numFmtId="0" fontId="0" fillId="0" borderId="36" xfId="0" applyFill="1" applyBorder="1" applyAlignment="1">
      <alignment vertical="top" wrapText="1"/>
    </xf>
    <xf numFmtId="0" fontId="0" fillId="0" borderId="18" xfId="0" applyFill="1" applyBorder="1" applyAlignment="1">
      <alignment vertical="top" wrapText="1"/>
    </xf>
    <xf numFmtId="0" fontId="0" fillId="0" borderId="0" xfId="0" applyFill="1" applyBorder="1" applyAlignment="1">
      <alignment vertical="top" wrapText="1"/>
    </xf>
    <xf numFmtId="0" fontId="0" fillId="0" borderId="7" xfId="0" applyFill="1" applyBorder="1" applyAlignment="1">
      <alignment vertical="top" wrapText="1"/>
    </xf>
    <xf numFmtId="0" fontId="0" fillId="0" borderId="23" xfId="0" applyFill="1" applyBorder="1" applyAlignment="1">
      <alignment vertical="top" wrapText="1"/>
    </xf>
    <xf numFmtId="0" fontId="0" fillId="0" borderId="9" xfId="0" applyFill="1" applyBorder="1" applyAlignment="1">
      <alignment vertical="top" wrapText="1"/>
    </xf>
    <xf numFmtId="0" fontId="0" fillId="0" borderId="37" xfId="0" applyFill="1" applyBorder="1" applyAlignment="1">
      <alignment vertical="top" wrapText="1"/>
    </xf>
    <xf numFmtId="0" fontId="0" fillId="0" borderId="11" xfId="0" applyFill="1" applyBorder="1" applyAlignment="1">
      <alignment wrapText="1"/>
    </xf>
    <xf numFmtId="0" fontId="0" fillId="0" borderId="5" xfId="0" applyFill="1" applyBorder="1" applyAlignment="1">
      <alignment wrapText="1"/>
    </xf>
    <xf numFmtId="0" fontId="0" fillId="0" borderId="33" xfId="0" applyFill="1" applyBorder="1" applyAlignment="1">
      <alignment wrapText="1"/>
    </xf>
    <xf numFmtId="0" fontId="0" fillId="0" borderId="4" xfId="0" applyFill="1" applyBorder="1" applyAlignment="1"/>
    <xf numFmtId="0" fontId="0" fillId="0" borderId="5" xfId="0" applyFill="1" applyBorder="1" applyAlignment="1"/>
    <xf numFmtId="0" fontId="0" fillId="0" borderId="11" xfId="0" applyFill="1" applyBorder="1" applyAlignment="1">
      <alignment horizontal="left" vertical="top" wrapText="1"/>
    </xf>
    <xf numFmtId="0" fontId="0" fillId="0" borderId="5" xfId="0" applyFill="1" applyBorder="1" applyAlignment="1">
      <alignment horizontal="left" vertical="top" wrapText="1"/>
    </xf>
    <xf numFmtId="0" fontId="0" fillId="0" borderId="33" xfId="0" applyFill="1" applyBorder="1" applyAlignment="1">
      <alignment horizontal="left" vertical="top" wrapText="1"/>
    </xf>
    <xf numFmtId="0" fontId="0" fillId="0" borderId="11" xfId="0" applyFill="1" applyBorder="1" applyAlignment="1">
      <alignment vertical="top" wrapText="1"/>
    </xf>
    <xf numFmtId="0" fontId="0" fillId="0" borderId="5" xfId="0" applyFill="1" applyBorder="1" applyAlignment="1">
      <alignment vertical="top" wrapText="1"/>
    </xf>
    <xf numFmtId="0" fontId="0" fillId="0" borderId="33" xfId="0" applyFill="1" applyBorder="1" applyAlignment="1">
      <alignment vertical="top" wrapText="1"/>
    </xf>
    <xf numFmtId="0" fontId="6" fillId="0" borderId="8" xfId="0" applyFont="1" applyFill="1" applyBorder="1" applyAlignment="1">
      <alignment horizontal="left"/>
    </xf>
    <xf numFmtId="49" fontId="0" fillId="0" borderId="11" xfId="0" applyNumberFormat="1" applyFill="1" applyBorder="1" applyAlignment="1">
      <alignment horizontal="left" vertical="top"/>
    </xf>
    <xf numFmtId="49" fontId="0" fillId="0" borderId="5" xfId="0" applyNumberFormat="1" applyFill="1" applyBorder="1" applyAlignment="1">
      <alignment horizontal="left" vertical="top"/>
    </xf>
    <xf numFmtId="49" fontId="0" fillId="0" borderId="33" xfId="0" applyNumberFormat="1" applyFill="1" applyBorder="1" applyAlignment="1">
      <alignment horizontal="left" vertical="top"/>
    </xf>
    <xf numFmtId="0" fontId="0" fillId="0" borderId="11" xfId="0" applyFill="1" applyBorder="1" applyAlignment="1">
      <alignment horizontal="left" vertical="top"/>
    </xf>
    <xf numFmtId="0" fontId="0" fillId="0" borderId="5" xfId="0" applyFill="1" applyBorder="1" applyAlignment="1">
      <alignment horizontal="left" vertical="top"/>
    </xf>
    <xf numFmtId="0" fontId="0" fillId="0" borderId="33" xfId="0" applyFill="1" applyBorder="1" applyAlignment="1">
      <alignment horizontal="left" vertical="top"/>
    </xf>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9"/>
  <sheetViews>
    <sheetView tabSelected="1" zoomScaleNormal="100" workbookViewId="0">
      <selection activeCell="I16" sqref="I16"/>
    </sheetView>
  </sheetViews>
  <sheetFormatPr defaultRowHeight="12.75" x14ac:dyDescent="0.2"/>
  <cols>
    <col min="1" max="2" width="10.7109375" customWidth="1"/>
    <col min="3" max="3" width="16.7109375" bestFit="1" customWidth="1"/>
    <col min="4" max="4" width="12.5703125" customWidth="1"/>
    <col min="5" max="5" width="14.140625" customWidth="1"/>
    <col min="6" max="6" width="15.7109375" bestFit="1" customWidth="1"/>
    <col min="7" max="7" width="14.28515625" customWidth="1"/>
    <col min="8" max="8" width="9" bestFit="1" customWidth="1"/>
    <col min="9" max="9" width="16.7109375" customWidth="1"/>
    <col min="10" max="10" width="16.28515625" bestFit="1" customWidth="1"/>
    <col min="11" max="11" width="15.7109375" bestFit="1" customWidth="1"/>
    <col min="12" max="12" width="9" bestFit="1" customWidth="1"/>
    <col min="13" max="13" width="17.85546875" customWidth="1"/>
  </cols>
  <sheetData>
    <row r="1" spans="1:9" ht="13.5" thickBot="1" x14ac:dyDescent="0.25">
      <c r="G1" s="80"/>
    </row>
    <row r="2" spans="1:9" ht="13.5" thickBot="1" x14ac:dyDescent="0.25">
      <c r="A2" s="118" t="s">
        <v>30</v>
      </c>
      <c r="B2" s="119"/>
      <c r="C2" s="119"/>
      <c r="D2" s="119"/>
      <c r="E2" s="119"/>
      <c r="F2" s="119"/>
      <c r="G2" s="120"/>
    </row>
    <row r="3" spans="1:9" ht="5.0999999999999996" customHeight="1" x14ac:dyDescent="0.2">
      <c r="A3" s="1"/>
      <c r="B3" s="2"/>
      <c r="C3" s="2"/>
      <c r="D3" s="2"/>
      <c r="E3" s="2"/>
      <c r="F3" s="2"/>
      <c r="G3" s="3"/>
    </row>
    <row r="4" spans="1:9" x14ac:dyDescent="0.2">
      <c r="A4" s="14" t="s">
        <v>0</v>
      </c>
      <c r="B4" s="15"/>
      <c r="C4" s="121" t="s">
        <v>43</v>
      </c>
      <c r="D4" s="122"/>
      <c r="E4" s="122"/>
      <c r="F4" s="122"/>
      <c r="G4" s="123"/>
    </row>
    <row r="5" spans="1:9" x14ac:dyDescent="0.2">
      <c r="A5" s="18"/>
      <c r="B5" s="16"/>
      <c r="C5" s="124"/>
      <c r="D5" s="125"/>
      <c r="E5" s="125"/>
      <c r="F5" s="125"/>
      <c r="G5" s="126"/>
    </row>
    <row r="6" spans="1:9" ht="5.0999999999999996" customHeight="1" x14ac:dyDescent="0.2">
      <c r="A6" s="18"/>
      <c r="B6" s="16"/>
      <c r="C6" s="21"/>
      <c r="D6" s="21"/>
      <c r="E6" s="21"/>
      <c r="F6" s="21"/>
      <c r="G6" s="22"/>
    </row>
    <row r="7" spans="1:9" ht="27" customHeight="1" x14ac:dyDescent="0.2">
      <c r="A7" s="45" t="s">
        <v>1</v>
      </c>
      <c r="B7" s="23"/>
      <c r="C7" s="127" t="s">
        <v>44</v>
      </c>
      <c r="D7" s="128"/>
      <c r="E7" s="128"/>
      <c r="F7" s="128"/>
      <c r="G7" s="129"/>
    </row>
    <row r="8" spans="1:9" ht="6" customHeight="1" x14ac:dyDescent="0.2">
      <c r="A8" s="18"/>
      <c r="B8" s="16"/>
      <c r="C8" s="130"/>
      <c r="D8" s="131"/>
      <c r="E8" s="131"/>
      <c r="F8" s="131"/>
      <c r="G8" s="132"/>
    </row>
    <row r="9" spans="1:9" ht="6" customHeight="1" x14ac:dyDescent="0.2">
      <c r="A9" s="18"/>
      <c r="B9" s="16"/>
      <c r="C9" s="133"/>
      <c r="D9" s="134"/>
      <c r="E9" s="134"/>
      <c r="F9" s="134"/>
      <c r="G9" s="135"/>
    </row>
    <row r="10" spans="1:9" ht="6" customHeight="1" x14ac:dyDescent="0.2">
      <c r="A10" s="18"/>
      <c r="B10" s="16"/>
      <c r="C10" s="16"/>
      <c r="D10" s="16"/>
      <c r="E10" s="21"/>
      <c r="F10" s="21"/>
      <c r="G10" s="22"/>
    </row>
    <row r="11" spans="1:9" ht="34.5" customHeight="1" x14ac:dyDescent="0.2">
      <c r="A11" s="14" t="s">
        <v>2</v>
      </c>
      <c r="B11" s="15"/>
      <c r="C11" s="127" t="s">
        <v>45</v>
      </c>
      <c r="D11" s="128"/>
      <c r="E11" s="128"/>
      <c r="F11" s="128"/>
      <c r="G11" s="129"/>
    </row>
    <row r="12" spans="1:9" ht="6" customHeight="1" x14ac:dyDescent="0.3">
      <c r="A12" s="18"/>
      <c r="B12" s="16"/>
      <c r="C12" s="130"/>
      <c r="D12" s="131"/>
      <c r="E12" s="131"/>
      <c r="F12" s="131"/>
      <c r="G12" s="132"/>
      <c r="I12" s="72"/>
    </row>
    <row r="13" spans="1:9" ht="5.25" customHeight="1" x14ac:dyDescent="0.2">
      <c r="A13" s="18"/>
      <c r="B13" s="16"/>
      <c r="C13" s="130"/>
      <c r="D13" s="131"/>
      <c r="E13" s="131"/>
      <c r="F13" s="131"/>
      <c r="G13" s="132"/>
    </row>
    <row r="14" spans="1:9" ht="30.75" customHeight="1" x14ac:dyDescent="0.2">
      <c r="A14" s="18"/>
      <c r="B14" s="16"/>
      <c r="C14" s="133"/>
      <c r="D14" s="134"/>
      <c r="E14" s="134"/>
      <c r="F14" s="134"/>
      <c r="G14" s="135"/>
    </row>
    <row r="15" spans="1:9" ht="3.75" customHeight="1" x14ac:dyDescent="0.2">
      <c r="A15" s="18"/>
      <c r="B15" s="16"/>
      <c r="C15" s="21"/>
      <c r="D15" s="21"/>
      <c r="E15" s="21"/>
      <c r="F15" s="21"/>
      <c r="G15" s="22"/>
    </row>
    <row r="16" spans="1:9" ht="26.25" customHeight="1" x14ac:dyDescent="0.2">
      <c r="A16" s="14" t="s">
        <v>17</v>
      </c>
      <c r="B16" s="59"/>
      <c r="C16" s="136" t="s">
        <v>35</v>
      </c>
      <c r="D16" s="137"/>
      <c r="E16" s="137"/>
      <c r="F16" s="137"/>
      <c r="G16" s="138"/>
    </row>
    <row r="17" spans="1:13" ht="5.0999999999999996" customHeight="1" x14ac:dyDescent="0.2">
      <c r="A17" s="18"/>
      <c r="B17" s="16"/>
      <c r="C17" s="21"/>
      <c r="D17" s="21"/>
      <c r="E17" s="21"/>
      <c r="F17" s="21"/>
      <c r="G17" s="22"/>
    </row>
    <row r="18" spans="1:13" x14ac:dyDescent="0.2">
      <c r="A18" s="139" t="s">
        <v>32</v>
      </c>
      <c r="B18" s="140"/>
      <c r="C18" s="140"/>
      <c r="D18" s="140"/>
      <c r="E18" s="148" t="s">
        <v>36</v>
      </c>
      <c r="F18" s="149"/>
      <c r="G18" s="150"/>
    </row>
    <row r="19" spans="1:13" ht="5.0999999999999996" customHeight="1" x14ac:dyDescent="0.2">
      <c r="A19" s="18"/>
      <c r="B19" s="16"/>
      <c r="C19" s="16"/>
      <c r="D19" s="16"/>
      <c r="E19" s="16"/>
      <c r="F19" s="16"/>
      <c r="G19" s="17"/>
    </row>
    <row r="20" spans="1:13" ht="26.25" customHeight="1" x14ac:dyDescent="0.2">
      <c r="A20" s="14" t="s">
        <v>3</v>
      </c>
      <c r="B20" s="59"/>
      <c r="C20" s="144" t="s">
        <v>41</v>
      </c>
      <c r="D20" s="145"/>
      <c r="E20" s="145"/>
      <c r="F20" s="145"/>
      <c r="G20" s="146"/>
    </row>
    <row r="21" spans="1:13" ht="25.5" customHeight="1" x14ac:dyDescent="0.2">
      <c r="A21" s="116" t="s">
        <v>33</v>
      </c>
      <c r="B21" s="117"/>
      <c r="C21" s="147"/>
      <c r="D21" s="141" t="s">
        <v>41</v>
      </c>
      <c r="E21" s="142"/>
      <c r="F21" s="142"/>
      <c r="G21" s="143"/>
    </row>
    <row r="22" spans="1:13" x14ac:dyDescent="0.2">
      <c r="A22" s="14" t="s">
        <v>22</v>
      </c>
      <c r="B22" s="59"/>
      <c r="C22" s="86" t="s">
        <v>31</v>
      </c>
      <c r="D22" s="87"/>
      <c r="E22" s="87"/>
      <c r="F22" s="87"/>
      <c r="G22" s="88"/>
    </row>
    <row r="23" spans="1:13" ht="5.0999999999999996" customHeight="1" x14ac:dyDescent="0.2">
      <c r="A23" s="18"/>
      <c r="B23" s="16"/>
      <c r="C23" s="16"/>
      <c r="D23" s="16"/>
      <c r="E23" s="16"/>
      <c r="F23" s="16"/>
      <c r="G23" s="17"/>
    </row>
    <row r="24" spans="1:13" x14ac:dyDescent="0.2">
      <c r="A24" s="14" t="s">
        <v>4</v>
      </c>
      <c r="B24" s="15"/>
      <c r="C24" s="15"/>
      <c r="D24" s="151" t="s">
        <v>42</v>
      </c>
      <c r="E24" s="152"/>
      <c r="F24" s="152"/>
      <c r="G24" s="153"/>
    </row>
    <row r="25" spans="1:13" ht="5.0999999999999996" customHeight="1" thickBot="1" x14ac:dyDescent="0.25">
      <c r="A25" s="6"/>
      <c r="B25" s="7"/>
      <c r="C25" s="7"/>
      <c r="D25" s="7"/>
      <c r="E25" s="8"/>
      <c r="F25" s="8"/>
      <c r="G25" s="9"/>
      <c r="I25" s="13"/>
      <c r="J25" s="13"/>
      <c r="K25" s="13"/>
      <c r="L25" s="13"/>
      <c r="M25" s="13"/>
    </row>
    <row r="26" spans="1:13" s="13" customFormat="1" ht="13.5" thickBot="1" x14ac:dyDescent="0.25">
      <c r="A26" s="115" t="s">
        <v>11</v>
      </c>
      <c r="B26" s="87"/>
      <c r="C26" s="87"/>
      <c r="D26" s="87"/>
      <c r="E26" s="87"/>
      <c r="F26" s="99">
        <f>I26</f>
        <v>2000000</v>
      </c>
      <c r="G26" s="100"/>
      <c r="I26" s="81">
        <v>2000000</v>
      </c>
      <c r="J26" s="54"/>
    </row>
    <row r="27" spans="1:13" s="13" customFormat="1" ht="13.5" thickBot="1" x14ac:dyDescent="0.25">
      <c r="A27" s="11" t="s">
        <v>10</v>
      </c>
      <c r="B27" s="12"/>
      <c r="C27" s="12"/>
      <c r="D27" s="12"/>
      <c r="E27" s="12"/>
      <c r="F27" s="99">
        <v>0</v>
      </c>
      <c r="G27" s="100"/>
      <c r="J27" s="62"/>
      <c r="L27" s="63"/>
      <c r="M27" s="62"/>
    </row>
    <row r="28" spans="1:13" s="13" customFormat="1" ht="13.5" thickBot="1" x14ac:dyDescent="0.25">
      <c r="A28" s="11" t="s">
        <v>12</v>
      </c>
      <c r="B28" s="12"/>
      <c r="C28" s="12"/>
      <c r="D28" s="12"/>
      <c r="E28" s="12"/>
      <c r="F28" s="99">
        <f>F26-F27</f>
        <v>2000000</v>
      </c>
      <c r="G28" s="100"/>
      <c r="I28" s="62">
        <f>SUM(F29:G32)</f>
        <v>2000000</v>
      </c>
      <c r="J28" s="62"/>
      <c r="L28" s="63"/>
      <c r="M28" s="62"/>
    </row>
    <row r="29" spans="1:13" s="13" customFormat="1" ht="13.5" thickBot="1" x14ac:dyDescent="0.25">
      <c r="A29" s="116" t="s">
        <v>29</v>
      </c>
      <c r="B29" s="117"/>
      <c r="C29" s="117"/>
      <c r="D29" s="117"/>
      <c r="E29" s="117"/>
      <c r="F29" s="99">
        <v>0</v>
      </c>
      <c r="G29" s="100"/>
      <c r="I29" s="62"/>
      <c r="J29" s="62"/>
      <c r="M29" s="62"/>
    </row>
    <row r="30" spans="1:13" s="13" customFormat="1" ht="13.5" thickBot="1" x14ac:dyDescent="0.25">
      <c r="A30" s="115" t="s">
        <v>9</v>
      </c>
      <c r="B30" s="87"/>
      <c r="C30" s="87"/>
      <c r="D30" s="87"/>
      <c r="E30" s="88"/>
      <c r="F30" s="99">
        <f>F28*0.1</f>
        <v>200000</v>
      </c>
      <c r="G30" s="100"/>
      <c r="J30" s="62"/>
      <c r="M30" s="62"/>
    </row>
    <row r="31" spans="1:13" s="13" customFormat="1" ht="13.5" thickBot="1" x14ac:dyDescent="0.25">
      <c r="A31" s="115" t="s">
        <v>38</v>
      </c>
      <c r="B31" s="87"/>
      <c r="C31" s="87"/>
      <c r="D31" s="87"/>
      <c r="E31" s="88"/>
      <c r="F31" s="99">
        <f>F28*0.05</f>
        <v>100000</v>
      </c>
      <c r="G31" s="100"/>
      <c r="I31" s="62"/>
      <c r="M31" s="62"/>
    </row>
    <row r="32" spans="1:13" s="13" customFormat="1" ht="13.5" thickBot="1" x14ac:dyDescent="0.25">
      <c r="A32" s="115" t="s">
        <v>37</v>
      </c>
      <c r="B32" s="87"/>
      <c r="C32" s="87"/>
      <c r="D32" s="87"/>
      <c r="E32" s="87"/>
      <c r="F32" s="99">
        <f>F28*0.85</f>
        <v>1700000</v>
      </c>
      <c r="G32" s="100"/>
      <c r="J32" s="54"/>
      <c r="K32" s="55"/>
    </row>
    <row r="33" spans="1:13" s="13" customFormat="1" ht="5.0999999999999996" customHeight="1" thickBot="1" x14ac:dyDescent="0.25">
      <c r="A33" s="14"/>
      <c r="B33" s="15"/>
      <c r="C33" s="15"/>
      <c r="D33" s="15"/>
      <c r="E33" s="15"/>
      <c r="F33" s="60"/>
      <c r="G33" s="61"/>
    </row>
    <row r="34" spans="1:13" s="13" customFormat="1" ht="13.5" thickBot="1" x14ac:dyDescent="0.25">
      <c r="A34" s="14" t="s">
        <v>13</v>
      </c>
      <c r="B34" s="15"/>
      <c r="C34" s="15"/>
      <c r="D34" s="15"/>
      <c r="E34" s="15"/>
      <c r="F34" s="99">
        <f>SUM(F36:G40)</f>
        <v>2000000</v>
      </c>
      <c r="G34" s="100"/>
      <c r="I34" s="62"/>
      <c r="M34" s="62"/>
    </row>
    <row r="35" spans="1:13" s="13" customFormat="1" ht="5.0999999999999996" customHeight="1" thickBot="1" x14ac:dyDescent="0.25">
      <c r="A35" s="14"/>
      <c r="B35" s="15"/>
      <c r="C35" s="15"/>
      <c r="D35" s="15"/>
      <c r="E35" s="15"/>
      <c r="F35" s="60"/>
      <c r="G35" s="61"/>
      <c r="I35" s="62"/>
    </row>
    <row r="36" spans="1:13" s="13" customFormat="1" ht="13.5" thickBot="1" x14ac:dyDescent="0.25">
      <c r="A36" s="18" t="s">
        <v>5</v>
      </c>
      <c r="B36" s="86" t="s">
        <v>34</v>
      </c>
      <c r="C36" s="87"/>
      <c r="D36" s="87"/>
      <c r="E36" s="87"/>
      <c r="F36" s="99">
        <f>F31+F32</f>
        <v>1800000</v>
      </c>
      <c r="G36" s="100"/>
      <c r="I36" s="62"/>
    </row>
    <row r="37" spans="1:13" s="13" customFormat="1" ht="5.0999999999999996" customHeight="1" thickBot="1" x14ac:dyDescent="0.25">
      <c r="A37" s="18"/>
      <c r="B37" s="16"/>
      <c r="C37" s="19"/>
      <c r="D37" s="16"/>
      <c r="E37" s="16"/>
      <c r="F37" s="60"/>
      <c r="G37" s="61"/>
      <c r="I37" s="62"/>
    </row>
    <row r="38" spans="1:13" s="13" customFormat="1" ht="13.5" thickBot="1" x14ac:dyDescent="0.25">
      <c r="A38" s="18"/>
      <c r="B38" s="86" t="s">
        <v>14</v>
      </c>
      <c r="C38" s="87"/>
      <c r="D38" s="87"/>
      <c r="E38" s="87"/>
      <c r="F38" s="99">
        <f>F30</f>
        <v>200000</v>
      </c>
      <c r="G38" s="100"/>
      <c r="I38" s="62"/>
      <c r="J38" s="62"/>
    </row>
    <row r="39" spans="1:13" s="13" customFormat="1" ht="5.0999999999999996" customHeight="1" thickBot="1" x14ac:dyDescent="0.25">
      <c r="A39" s="18"/>
      <c r="B39" s="16"/>
      <c r="C39" s="19"/>
      <c r="D39" s="16"/>
      <c r="E39" s="16"/>
      <c r="F39" s="60"/>
      <c r="G39" s="61"/>
      <c r="I39" s="62"/>
    </row>
    <row r="40" spans="1:13" s="13" customFormat="1" ht="13.5" thickBot="1" x14ac:dyDescent="0.25">
      <c r="A40" s="18"/>
      <c r="B40" s="23" t="s">
        <v>15</v>
      </c>
      <c r="C40" s="15"/>
      <c r="D40" s="15"/>
      <c r="E40" s="15"/>
      <c r="F40" s="99">
        <f>F27</f>
        <v>0</v>
      </c>
      <c r="G40" s="100"/>
      <c r="I40" s="62"/>
    </row>
    <row r="41" spans="1:13" s="13" customFormat="1" ht="2.25" customHeight="1" thickBot="1" x14ac:dyDescent="0.25">
      <c r="A41" s="18"/>
      <c r="B41" s="37"/>
      <c r="C41" s="37"/>
      <c r="D41" s="37"/>
      <c r="E41" s="37"/>
      <c r="F41" s="21"/>
      <c r="G41" s="22"/>
    </row>
    <row r="42" spans="1:13" s="13" customFormat="1" ht="60" customHeight="1" thickBot="1" x14ac:dyDescent="0.25">
      <c r="A42" s="110" t="s">
        <v>27</v>
      </c>
      <c r="B42" s="111"/>
      <c r="C42" s="52" t="s">
        <v>26</v>
      </c>
      <c r="D42" s="49" t="s">
        <v>24</v>
      </c>
      <c r="E42" s="53" t="s">
        <v>28</v>
      </c>
      <c r="F42" s="50" t="s">
        <v>25</v>
      </c>
      <c r="G42" s="79">
        <f>F26*0.05</f>
        <v>100000</v>
      </c>
      <c r="I42" s="62"/>
      <c r="K42" s="62"/>
      <c r="M42" s="62"/>
    </row>
    <row r="43" spans="1:13" s="13" customFormat="1" ht="8.25" customHeight="1" x14ac:dyDescent="0.2">
      <c r="A43" s="43"/>
      <c r="B43" s="39"/>
      <c r="C43" s="40"/>
      <c r="D43" s="41"/>
      <c r="E43" s="16"/>
      <c r="F43" s="42"/>
      <c r="G43" s="44"/>
      <c r="I43" s="36"/>
    </row>
    <row r="44" spans="1:13" s="13" customFormat="1" ht="13.5" thickBot="1" x14ac:dyDescent="0.25">
      <c r="A44" s="45" t="s">
        <v>16</v>
      </c>
      <c r="B44" s="46"/>
      <c r="C44" s="46"/>
      <c r="D44" s="46"/>
      <c r="E44" s="46"/>
      <c r="F44" s="47"/>
      <c r="G44" s="48"/>
    </row>
    <row r="45" spans="1:13" s="13" customFormat="1" ht="13.5" thickBot="1" x14ac:dyDescent="0.25">
      <c r="A45" s="18"/>
      <c r="B45" s="16"/>
      <c r="C45" s="16"/>
      <c r="D45" s="16"/>
      <c r="E45" s="16"/>
      <c r="F45" s="25" t="s">
        <v>20</v>
      </c>
      <c r="G45" s="20" t="s">
        <v>21</v>
      </c>
    </row>
    <row r="46" spans="1:13" s="13" customFormat="1" ht="15" customHeight="1" thickBot="1" x14ac:dyDescent="0.25">
      <c r="A46" s="18"/>
      <c r="B46" s="16"/>
      <c r="C46" s="16"/>
      <c r="D46" s="112">
        <v>2016</v>
      </c>
      <c r="E46" s="32" t="s">
        <v>6</v>
      </c>
      <c r="F46" s="64"/>
      <c r="G46" s="64"/>
    </row>
    <row r="47" spans="1:13" s="13" customFormat="1" x14ac:dyDescent="0.2">
      <c r="A47" s="18"/>
      <c r="B47" s="16"/>
      <c r="C47" s="16"/>
      <c r="D47" s="113"/>
      <c r="E47" s="33" t="s">
        <v>18</v>
      </c>
      <c r="F47" s="65"/>
      <c r="G47" s="65"/>
    </row>
    <row r="48" spans="1:13" s="13" customFormat="1" x14ac:dyDescent="0.2">
      <c r="A48" s="18"/>
      <c r="B48" s="16"/>
      <c r="C48" s="16"/>
      <c r="D48" s="113"/>
      <c r="E48" s="34" t="s">
        <v>19</v>
      </c>
      <c r="F48" s="66"/>
      <c r="G48" s="66"/>
    </row>
    <row r="49" spans="1:13" s="13" customFormat="1" ht="14.25" customHeight="1" thickBot="1" x14ac:dyDescent="0.25">
      <c r="A49" s="18"/>
      <c r="B49" s="16"/>
      <c r="C49" s="16"/>
      <c r="D49" s="114"/>
      <c r="E49" s="35" t="s">
        <v>23</v>
      </c>
      <c r="F49" s="67"/>
      <c r="G49" s="67"/>
    </row>
    <row r="50" spans="1:13" s="13" customFormat="1" ht="13.5" thickBot="1" x14ac:dyDescent="0.25">
      <c r="A50" s="18"/>
      <c r="B50" s="16"/>
      <c r="C50" s="16"/>
      <c r="D50" s="16"/>
      <c r="E50" s="16"/>
      <c r="F50" s="68"/>
      <c r="G50" s="69"/>
    </row>
    <row r="51" spans="1:13" s="13" customFormat="1" ht="13.5" thickBot="1" x14ac:dyDescent="0.25">
      <c r="A51" s="18"/>
      <c r="B51" s="16"/>
      <c r="C51" s="16"/>
      <c r="D51" s="112">
        <v>2017</v>
      </c>
      <c r="E51" s="57" t="s">
        <v>6</v>
      </c>
      <c r="F51" s="82">
        <f>SUM(F52:F54)</f>
        <v>400000</v>
      </c>
      <c r="G51" s="64"/>
      <c r="I51" s="71">
        <f>SUM(F51,F56)</f>
        <v>2000000</v>
      </c>
      <c r="J51" s="71"/>
    </row>
    <row r="52" spans="1:13" s="13" customFormat="1" ht="12" customHeight="1" x14ac:dyDescent="0.2">
      <c r="A52" s="18"/>
      <c r="B52" s="16"/>
      <c r="C52" s="16"/>
      <c r="D52" s="113"/>
      <c r="E52" s="56" t="s">
        <v>18</v>
      </c>
      <c r="F52" s="83">
        <f>F38*0.2</f>
        <v>40000</v>
      </c>
      <c r="G52" s="65"/>
      <c r="I52" s="71"/>
      <c r="J52" s="71"/>
      <c r="M52" s="74"/>
    </row>
    <row r="53" spans="1:13" s="13" customFormat="1" x14ac:dyDescent="0.2">
      <c r="A53" s="18"/>
      <c r="B53" s="16"/>
      <c r="C53" s="16"/>
      <c r="D53" s="113"/>
      <c r="E53" s="23" t="s">
        <v>19</v>
      </c>
      <c r="F53" s="84">
        <f>F36*0.2</f>
        <v>360000</v>
      </c>
      <c r="G53" s="70"/>
      <c r="J53" s="62"/>
    </row>
    <row r="54" spans="1:13" s="13" customFormat="1" ht="14.25" customHeight="1" thickBot="1" x14ac:dyDescent="0.25">
      <c r="A54" s="18"/>
      <c r="B54" s="16"/>
      <c r="C54" s="16"/>
      <c r="D54" s="114"/>
      <c r="E54" s="58" t="s">
        <v>23</v>
      </c>
      <c r="F54" s="85">
        <f>F40*0.2</f>
        <v>0</v>
      </c>
      <c r="G54" s="67"/>
      <c r="I54" s="74"/>
      <c r="J54" s="62"/>
    </row>
    <row r="55" spans="1:13" s="13" customFormat="1" ht="12" customHeight="1" thickBot="1" x14ac:dyDescent="0.25">
      <c r="A55" s="18"/>
      <c r="B55" s="16"/>
      <c r="C55" s="16"/>
      <c r="D55" s="30"/>
      <c r="E55" s="26"/>
      <c r="F55" s="73"/>
      <c r="G55" s="22"/>
      <c r="J55" s="62"/>
    </row>
    <row r="56" spans="1:13" s="13" customFormat="1" ht="13.5" thickBot="1" x14ac:dyDescent="0.25">
      <c r="A56" s="18"/>
      <c r="B56" s="16"/>
      <c r="C56" s="16"/>
      <c r="D56" s="112">
        <v>2018</v>
      </c>
      <c r="E56" s="32" t="s">
        <v>6</v>
      </c>
      <c r="F56" s="75">
        <f>SUM(F57:F59)</f>
        <v>1600000</v>
      </c>
      <c r="G56" s="25"/>
      <c r="M56" s="74"/>
    </row>
    <row r="57" spans="1:13" s="13" customFormat="1" x14ac:dyDescent="0.2">
      <c r="A57" s="18"/>
      <c r="B57" s="16"/>
      <c r="C57" s="16"/>
      <c r="D57" s="113"/>
      <c r="E57" s="31" t="s">
        <v>18</v>
      </c>
      <c r="F57" s="76">
        <f>F38*0.8</f>
        <v>160000</v>
      </c>
      <c r="G57" s="24"/>
      <c r="I57" s="62"/>
    </row>
    <row r="58" spans="1:13" s="13" customFormat="1" x14ac:dyDescent="0.2">
      <c r="A58" s="18"/>
      <c r="B58" s="16"/>
      <c r="C58" s="16"/>
      <c r="D58" s="113"/>
      <c r="E58" s="27" t="s">
        <v>19</v>
      </c>
      <c r="F58" s="77">
        <f>F36*0.8</f>
        <v>1440000</v>
      </c>
      <c r="G58" s="28"/>
      <c r="I58" s="62"/>
    </row>
    <row r="59" spans="1:13" s="13" customFormat="1" ht="12.75" customHeight="1" thickBot="1" x14ac:dyDescent="0.25">
      <c r="A59" s="18"/>
      <c r="B59" s="16"/>
      <c r="C59" s="16"/>
      <c r="D59" s="114"/>
      <c r="E59" s="35" t="s">
        <v>23</v>
      </c>
      <c r="F59" s="78">
        <f>F40*0.8</f>
        <v>0</v>
      </c>
      <c r="G59" s="29"/>
      <c r="I59" s="62"/>
    </row>
    <row r="60" spans="1:13" s="13" customFormat="1" ht="4.5" customHeight="1" x14ac:dyDescent="0.2">
      <c r="A60" s="18"/>
      <c r="B60" s="16"/>
      <c r="C60" s="16"/>
      <c r="D60" s="16"/>
      <c r="E60" s="16"/>
      <c r="F60" s="21"/>
      <c r="G60" s="22"/>
    </row>
    <row r="61" spans="1:13" s="13" customFormat="1" ht="4.5" customHeight="1" x14ac:dyDescent="0.2">
      <c r="A61" s="18"/>
      <c r="B61" s="16"/>
      <c r="C61" s="16"/>
      <c r="D61" s="16"/>
      <c r="E61" s="16"/>
      <c r="F61" s="21"/>
      <c r="G61" s="22"/>
    </row>
    <row r="62" spans="1:13" ht="5.0999999999999996" customHeight="1" x14ac:dyDescent="0.2">
      <c r="A62" s="6"/>
      <c r="B62" s="7"/>
      <c r="C62" s="7"/>
      <c r="D62" s="7"/>
      <c r="E62" s="7"/>
      <c r="F62" s="16"/>
      <c r="G62" s="17"/>
    </row>
    <row r="63" spans="1:13" x14ac:dyDescent="0.2">
      <c r="A63" s="4" t="s">
        <v>7</v>
      </c>
      <c r="B63" s="5"/>
      <c r="C63" s="5"/>
      <c r="D63" s="10"/>
      <c r="E63" s="86" t="s">
        <v>39</v>
      </c>
      <c r="F63" s="87"/>
      <c r="G63" s="88"/>
    </row>
    <row r="64" spans="1:13" ht="5.0999999999999996" customHeight="1" x14ac:dyDescent="0.2">
      <c r="A64" s="6"/>
      <c r="B64" s="7"/>
      <c r="C64" s="7"/>
      <c r="D64" s="7"/>
      <c r="E64" s="7"/>
      <c r="F64" s="16"/>
      <c r="G64" s="17"/>
    </row>
    <row r="65" spans="1:7" x14ac:dyDescent="0.2">
      <c r="A65" s="4" t="s">
        <v>8</v>
      </c>
      <c r="B65" s="5"/>
      <c r="C65" s="5"/>
      <c r="D65" s="5"/>
      <c r="E65" s="101" t="s">
        <v>40</v>
      </c>
      <c r="F65" s="102"/>
      <c r="G65" s="103"/>
    </row>
    <row r="66" spans="1:7" x14ac:dyDescent="0.2">
      <c r="A66" s="89"/>
      <c r="B66" s="90"/>
      <c r="C66" s="90"/>
      <c r="D66" s="91"/>
      <c r="E66" s="104"/>
      <c r="F66" s="105"/>
      <c r="G66" s="106"/>
    </row>
    <row r="67" spans="1:7" x14ac:dyDescent="0.2">
      <c r="A67" s="92"/>
      <c r="B67" s="93"/>
      <c r="C67" s="93"/>
      <c r="D67" s="94"/>
      <c r="E67" s="104"/>
      <c r="F67" s="105"/>
      <c r="G67" s="106"/>
    </row>
    <row r="68" spans="1:7" x14ac:dyDescent="0.2">
      <c r="A68" s="92"/>
      <c r="B68" s="93"/>
      <c r="C68" s="93"/>
      <c r="D68" s="94"/>
      <c r="E68" s="104"/>
      <c r="F68" s="105"/>
      <c r="G68" s="106"/>
    </row>
    <row r="69" spans="1:7" ht="13.5" thickBot="1" x14ac:dyDescent="0.25">
      <c r="A69" s="95"/>
      <c r="B69" s="96"/>
      <c r="C69" s="96"/>
      <c r="D69" s="97"/>
      <c r="E69" s="107"/>
      <c r="F69" s="108"/>
      <c r="G69" s="109"/>
    </row>
    <row r="70" spans="1:7" ht="29.25" customHeight="1" x14ac:dyDescent="0.2">
      <c r="A70" s="98"/>
      <c r="B70" s="98"/>
      <c r="C70" s="98"/>
      <c r="D70" s="98"/>
      <c r="E70" s="98"/>
      <c r="F70" s="98"/>
      <c r="G70" s="98"/>
    </row>
    <row r="71" spans="1:7" x14ac:dyDescent="0.2">
      <c r="A71" s="51"/>
    </row>
    <row r="86" spans="3:3" x14ac:dyDescent="0.2">
      <c r="C86" s="38"/>
    </row>
    <row r="87" spans="3:3" x14ac:dyDescent="0.2">
      <c r="C87" s="38"/>
    </row>
    <row r="88" spans="3:3" x14ac:dyDescent="0.2">
      <c r="C88" s="38"/>
    </row>
    <row r="89" spans="3:3" x14ac:dyDescent="0.2">
      <c r="C89" s="38"/>
    </row>
  </sheetData>
  <mergeCells count="38">
    <mergeCell ref="A2:G2"/>
    <mergeCell ref="C4:G5"/>
    <mergeCell ref="C11:G14"/>
    <mergeCell ref="C7:G9"/>
    <mergeCell ref="F28:G28"/>
    <mergeCell ref="F27:G27"/>
    <mergeCell ref="A26:E26"/>
    <mergeCell ref="C22:G22"/>
    <mergeCell ref="C16:G16"/>
    <mergeCell ref="A18:D18"/>
    <mergeCell ref="D21:G21"/>
    <mergeCell ref="C20:G20"/>
    <mergeCell ref="A21:C21"/>
    <mergeCell ref="E18:G18"/>
    <mergeCell ref="D24:G24"/>
    <mergeCell ref="F26:G26"/>
    <mergeCell ref="F36:G36"/>
    <mergeCell ref="F29:G29"/>
    <mergeCell ref="A32:E32"/>
    <mergeCell ref="F32:G32"/>
    <mergeCell ref="F30:G30"/>
    <mergeCell ref="A30:E30"/>
    <mergeCell ref="F31:G31"/>
    <mergeCell ref="A29:E29"/>
    <mergeCell ref="F34:G34"/>
    <mergeCell ref="B36:E36"/>
    <mergeCell ref="A31:E31"/>
    <mergeCell ref="E63:G63"/>
    <mergeCell ref="A66:D69"/>
    <mergeCell ref="A70:G70"/>
    <mergeCell ref="B38:E38"/>
    <mergeCell ref="F38:G38"/>
    <mergeCell ref="E65:G69"/>
    <mergeCell ref="A42:B42"/>
    <mergeCell ref="D46:D49"/>
    <mergeCell ref="F40:G40"/>
    <mergeCell ref="D56:D59"/>
    <mergeCell ref="D51:D54"/>
  </mergeCells>
  <phoneticPr fontId="0" type="noConversion"/>
  <dataValidations count="4">
    <dataValidation type="list" errorStyle="warning" allowBlank="1" showInputMessage="1" showErrorMessage="1" errorTitle="Chybné zadání zdroje!!!" promptTitle="Zadejte zdroj fin. prostředků" prompt="*Vlastní prostředky žadatele - PO a SMUK - hradí si náklady z vlastního rozpočtu sami_x000a_*Prostředky odpověd. odboru - odbor, PO, SMUK - náklady hradí odpověd. odbor_x000a_*Jiný zdroj - odbor, PO, SMUK - zajištěna úhrada nákladů z jiného zdroje (ORJ 20, OREG, ..." sqref="C43">
      <formula1>$O$44:$O$46</formula1>
    </dataValidation>
    <dataValidation type="list" errorStyle="warning" allowBlank="1" showInputMessage="1" showErrorMessage="1" errorTitle="Chybné zadání" promptTitle="Zadajete odpověď" prompt="*ANO - PD je součástí projektu, je uznatelným nákladem a fin. prostředky jsou zahrnuty v celkových nákladech projektu_x000a_*NE - PD není součástí projektu, je nezpůsobilým nákladem a není zahrnuta v celkových nákladech projektu" sqref="G43">
      <formula1>$O$50:$O$51</formula1>
    </dataValidation>
    <dataValidation type="list" errorStyle="warning" allowBlank="1" showInputMessage="1" showErrorMessage="1" errorTitle="Chybné zadání" promptTitle="Zadajete odpověď" prompt="*ANO - PD je součástí projektu, je uznatelným nákladem a fin. prostředky jsou zahrnuty v celkových nákladech projektu_x000a_*NE - PD není součástí projektu, je nezpůsobilým nákladem a není zahrnuta v celkových nákladech projektu" sqref="C42">
      <formula1>$O$50:$O$53</formula1>
    </dataValidation>
    <dataValidation type="list" errorStyle="warning" allowBlank="1" showInputMessage="1" showErrorMessage="1" errorTitle="Chybné zadání zdroje!!!" promptTitle="Zadejte zdroj fin. prostředků" prompt="*Vlast. prostřed. žadatele - pro PO a SMUK - hradí si výdaje z vlastního rozpočtu _x000a_*Prostřed. odpověd. odboru - pro odbor, PO, SMUK - výdaje hradí odpov. odbor_x000a_*Jiný zdroj - pro odbor, PO, SMUK - zajištěna úhrada výdajů z jiného zdroje - ORJ 20,OREG.. " sqref="E42">
      <formula1>$O$44:$O$48</formula1>
    </dataValidation>
  </dataValidations>
  <pageMargins left="0.78740157480314965" right="0.78740157480314965" top="0.43307086614173229" bottom="0.43307086614173229" header="0.31496062992125984" footer="0.31496062992125984"/>
  <pageSetup paperSize="9" scale="90" orientation="portrait" r:id="rId1"/>
  <headerFooter scaleWithDoc="0" alignWithMargins="0">
    <oddHeader>&amp;R&amp;12Příloha č. 2 mat. č. 333/ZK/16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List1</vt:lpstr>
      <vt:lpstr>List2</vt:lpstr>
      <vt:lpstr>List3</vt:lpstr>
      <vt:lpstr>List1!Oblast_tisku</vt:lpstr>
    </vt:vector>
  </TitlesOfParts>
  <Company>Jihočeský kraj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Vodička</dc:creator>
  <cp:lastModifiedBy>Martin Kolář</cp:lastModifiedBy>
  <cp:lastPrinted>2016-05-30T11:19:46Z</cp:lastPrinted>
  <dcterms:created xsi:type="dcterms:W3CDTF">2007-09-24T07:15:17Z</dcterms:created>
  <dcterms:modified xsi:type="dcterms:W3CDTF">2016-06-02T08:40:30Z</dcterms:modified>
</cp:coreProperties>
</file>