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1" i="1"/>
  <c r="F36" i="1" s="1"/>
  <c r="F32" i="1"/>
  <c r="F58" i="1" l="1"/>
  <c r="F53" i="1"/>
  <c r="I28" i="1"/>
  <c r="F38" i="1"/>
  <c r="G42" i="1"/>
  <c r="F52" i="1" l="1"/>
  <c r="F51" i="1" s="1"/>
  <c r="F57" i="1"/>
  <c r="F56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<sst xmlns="http://schemas.openxmlformats.org/spreadsheetml/2006/main" count="55" uniqueCount="46">
  <si>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</si>
  <si>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</si>
  <si>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</si>
  <si>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</si>
  <si>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</si>
  <si>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</si>
  <si>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</si>
  <si>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</si>
  <si>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</si>
  <si>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</si>
  <si>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</si>
  <si>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</si>
  <si>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</si>
  <si>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</si>
  <si>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</si>
  <si>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</si>
  <si>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</si>
  <si>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</si>
  <si>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</si>
  <si>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</si>
  <si>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</si>
  <si>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</si>
  <si>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</si>
  <si>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</si>
  <si>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</si>
  <si>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</si>
  <si>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</si>
  <si>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</si>
  <si>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</si>
  <si>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</si>
  <si>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</si>
  <si>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</si>
  <si>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</si>
  <si>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</si>
  <si>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</si>
  <si>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</si>
  <si>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</si>
  <si>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</si>
  <si>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</si>
  <si>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</si>
  <si>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Laboratoř přírodních věd</t>
  </si>
  <si>
    <t xml:space="preserve">Cílem projektu je modernizace vybavení pro zajištění individualizované a prakticky zaměřené výuky přírodovědných předmětů, která bude reagovat na aktuální trendy a požadavky trhu práce a vytvoří optimální kompetenční základ pro pokračování ve studiu či uplatnění v praxi. </t>
  </si>
  <si>
    <t xml:space="preserve">V rámci projektu pořízeno vybavení pro výuku praktických předmětů a výuku přírodních věd - nábytek, názorné pomůcky, infopanely (bude realizováno i v případě, kdy nebude umožněna venkovní laboratoř). 
</t>
  </si>
  <si>
    <t>Gymnázium, Český Krumlov, Chvalšinská 112</t>
  </si>
  <si>
    <t>PaedDr. Hana Bůžková</t>
  </si>
  <si>
    <t>IROP, specifický cíl 2.4 „Zvýšení kvality a dostupnosti infrastruktury pro vzdělávání a celoživotní učení“.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</si>
</sst>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40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41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9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42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45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35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2500000</v>
      </c>
      <c r="G26" s="105"/>
      <c r="I26" s="81">
        <v>2500000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2500000</v>
      </c>
      <c r="G28" s="105"/>
      <c r="I28" s="62">
        <f>SUM(F29:G32)</f>
        <v>2500000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250000</v>
      </c>
      <c r="G30" s="105"/>
      <c r="J30" s="62"/>
      <c r="M30" s="62"/>
    </row>
    <row r="31" spans="1:13" s="13" customFormat="1" ht="13.5" thickBot="1" x14ac:dyDescent="0.25">
      <c r="A31" s="106" t="s">
        <v>37</v>
      </c>
      <c r="B31" s="107"/>
      <c r="C31" s="107"/>
      <c r="D31" s="107"/>
      <c r="E31" s="109"/>
      <c r="F31" s="104">
        <f>F28*0.05</f>
        <v>125000</v>
      </c>
      <c r="G31" s="105"/>
      <c r="I31" s="62"/>
      <c r="M31" s="62"/>
    </row>
    <row r="32" spans="1:13" s="13" customFormat="1" ht="13.5" thickBot="1" x14ac:dyDescent="0.25">
      <c r="A32" s="106" t="s">
        <v>36</v>
      </c>
      <c r="B32" s="107"/>
      <c r="C32" s="107"/>
      <c r="D32" s="107"/>
      <c r="E32" s="107"/>
      <c r="F32" s="104">
        <f>F28*0.85</f>
        <v>2125000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2500000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2250000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250000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500000</v>
      </c>
      <c r="G51" s="64"/>
      <c r="I51" s="71">
        <f>SUM(F51,F56)</f>
        <v>2500000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450000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2000000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200000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1800000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38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39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324/ZK/16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2016-06-02T10:27:38Z</dcterms:modified>
</cp:coreProperties>
</file>