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příloha RK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<sst xmlns="http://schemas.openxmlformats.org/spreadsheetml/2006/main" count="34" uniqueCount="28">
  <si>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Název organizace</t>
  </si>
  <si>
    <t>Rozděleno celkem</t>
  </si>
  <si>
    <t>Základní škola, Strakonice, Dukelská 166</t>
  </si>
  <si>
    <t>Základní škola,  Jindřichův Hradec II, Janderova 160</t>
  </si>
  <si>
    <t>Základní škola Máj II, M.Chlajna 23,  České Budějovice</t>
  </si>
  <si>
    <t>Základní škola a Mateřská škola J.Š. Baara, Jírovcova 9/a, České Budějovice</t>
  </si>
  <si>
    <t>Základní škola Josefa Kajetána Tyla a Mateřská škola, Písek, Tylova 2391</t>
  </si>
  <si>
    <t>Základní škola  a Mateřská škola Mladá Vožice</t>
  </si>
  <si>
    <t>Základní škola T.G. Masaryka, Vimperk, 1. máje 268, okres Prachatice</t>
  </si>
  <si>
    <t>Základní škola Volary, okres Prachatice</t>
  </si>
  <si>
    <t>Základní škola, České Budějovice, Oskara Nedbala 30</t>
  </si>
  <si>
    <t>Základní škola ,  Pohůrecká 16, České Budějovice</t>
  </si>
  <si>
    <t>Základní škola T.G.Masaryka a Mateřská škola Písek, Čelakovského 24</t>
  </si>
  <si>
    <t>Základní škola, Matice školské 3, České Budějovice</t>
  </si>
  <si>
    <t>Částka NIV v Kč</t>
  </si>
  <si>
    <t>Celkem § 3123</t>
  </si>
  <si>
    <t>Celkem § 3113</t>
  </si>
  <si>
    <t>Základní škola Prachatice, Vodňanská 287</t>
  </si>
  <si>
    <t>Základní škola Prachatice, Zlatá stezka 240</t>
  </si>
  <si>
    <t>Základní škola Edvarda Beneše a Mateřská škola Písek, Mírové nám. 1466</t>
  </si>
  <si>
    <t>Limit počtu zaměstnanců přepočtený nacelorok</t>
  </si>
  <si>
    <t>Základní škola a Mateřská škola Český Rudolec</t>
  </si>
  <si>
    <t>Vyšší odborná škola, Střední škola, Centrum odborné přípravy, Sezimovo Ústí, Budějovická 421</t>
  </si>
  <si>
    <t>Limit počtu zaměstnanců přepočtený na 8 měsíců</t>
  </si>
  <si>
    <t>Rozdělení finančních prostředků na rozvojový program na podporu školních psychologů a školních speciálních pedagogů ve školách 
a metodiků - specialistů ve školských poradenských zařízeních na období leden - srpen 2016 - pro organizace zřizované krajem</t>
  </si>
  <si>
    <t>Rozdělení finančních prostředků na rozvojový program na podporu školních psychologů a školních speciálních pedagogů ve školách 
a metodiků - specialistů ve školských poradenských zařízeních na období leden - srpen  2016 - pro organizace zřizované obcí</t>
  </si>
  <si>
    <t>Limit počtu zaměstnanců přepočtený na celorok</t>
  </si>
  <si>
    <t>Základní škola Hluboká nad Vltavou, okres České Budějovice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</si>
</sst>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;\-#,##0"/>
    <numFmt numFmtId="165" formatCode="_-#,##0.00;\-#,##0.00"/>
    <numFmt numFmtId="166" formatCode="#,##0.00_ ;\-#,##0.00\ "/>
    <numFmt numFmtId="167" formatCode="#,##0_ ;\-#,##0\ "/>
    <numFmt numFmtId="168" formatCode="#,##0.0"/>
    <numFmt numFmtId="169" formatCode="#,##0.0_ ;\-#,##0.0\ "/>
    <numFmt numFmtId="170" formatCode="#,##0.000_ ;\-#,##0.000\ "/>
    <numFmt numFmtId="171" formatCode="0.000"/>
    <numFmt numFmtId="172" formatCode="0.0"/>
    <numFmt numFmtId="173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2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left" vertical="center" wrapText="1"/>
    </xf>
    <xf numFmtId="167" fontId="47" fillId="0" borderId="16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171" fontId="48" fillId="0" borderId="18" xfId="0" applyNumberFormat="1" applyFont="1" applyBorder="1" applyAlignment="1">
      <alignment horizontal="center" vertical="center"/>
    </xf>
    <xf numFmtId="1" fontId="49" fillId="0" borderId="19" xfId="0" applyNumberFormat="1" applyFont="1" applyBorder="1" applyAlignment="1">
      <alignment horizontal="left" vertical="center"/>
    </xf>
    <xf numFmtId="167" fontId="49" fillId="0" borderId="2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/>
    </xf>
    <xf numFmtId="171" fontId="46" fillId="0" borderId="21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left" vertical="center"/>
    </xf>
    <xf numFmtId="167" fontId="49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/>
    </xf>
    <xf numFmtId="167" fontId="47" fillId="0" borderId="24" xfId="0" applyNumberFormat="1" applyFont="1" applyBorder="1" applyAlignment="1">
      <alignment horizontal="center" vertical="center"/>
    </xf>
    <xf numFmtId="2" fontId="48" fillId="0" borderId="25" xfId="0" applyNumberFormat="1" applyFont="1" applyBorder="1" applyAlignment="1">
      <alignment horizontal="center"/>
    </xf>
    <xf numFmtId="171" fontId="48" fillId="0" borderId="26" xfId="0" applyNumberFormat="1" applyFont="1" applyBorder="1" applyAlignment="1">
      <alignment horizontal="center"/>
    </xf>
    <xf numFmtId="0" fontId="48" fillId="0" borderId="27" xfId="0" applyFont="1" applyBorder="1" applyAlignment="1">
      <alignment horizontal="left"/>
    </xf>
    <xf numFmtId="167" fontId="47" fillId="0" borderId="28" xfId="0" applyNumberFormat="1" applyFont="1" applyBorder="1" applyAlignment="1">
      <alignment horizontal="center" vertical="center"/>
    </xf>
    <xf numFmtId="2" fontId="48" fillId="0" borderId="29" xfId="0" applyNumberFormat="1" applyFont="1" applyBorder="1" applyAlignment="1">
      <alignment horizontal="center"/>
    </xf>
    <xf numFmtId="171" fontId="48" fillId="0" borderId="30" xfId="0" applyNumberFormat="1" applyFont="1" applyBorder="1" applyAlignment="1">
      <alignment horizontal="center"/>
    </xf>
    <xf numFmtId="0" fontId="48" fillId="0" borderId="27" xfId="0" applyFont="1" applyBorder="1" applyAlignment="1">
      <alignment horizontal="left" wrapText="1"/>
    </xf>
    <xf numFmtId="2" fontId="48" fillId="0" borderId="29" xfId="0" applyNumberFormat="1" applyFont="1" applyFill="1" applyBorder="1" applyAlignment="1">
      <alignment horizontal="center"/>
    </xf>
    <xf numFmtId="0" fontId="48" fillId="0" borderId="31" xfId="0" applyFont="1" applyBorder="1" applyAlignment="1">
      <alignment horizontal="left" wrapText="1"/>
    </xf>
    <xf numFmtId="2" fontId="48" fillId="0" borderId="32" xfId="0" applyNumberFormat="1" applyFont="1" applyBorder="1" applyAlignment="1">
      <alignment horizontal="center"/>
    </xf>
    <xf numFmtId="1" fontId="49" fillId="0" borderId="15" xfId="0" applyNumberFormat="1" applyFont="1" applyBorder="1" applyAlignment="1">
      <alignment horizontal="left" vertical="center"/>
    </xf>
    <xf numFmtId="167" fontId="49" fillId="0" borderId="16" xfId="0" applyNumberFormat="1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171" fontId="46" fillId="0" borderId="18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166" fontId="50" fillId="0" borderId="0" xfId="0" applyNumberFormat="1" applyFont="1" applyAlignment="1">
      <alignment/>
    </xf>
    <xf numFmtId="166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46" fillId="0" borderId="15" xfId="0" applyFont="1" applyBorder="1" applyAlignment="1">
      <alignment horizontal="center" vertical="top"/>
    </xf>
    <xf numFmtId="1" fontId="49" fillId="0" borderId="34" xfId="0" applyNumberFormat="1" applyFont="1" applyBorder="1" applyAlignment="1">
      <alignment horizontal="left" vertical="center"/>
    </xf>
    <xf numFmtId="167" fontId="49" fillId="0" borderId="15" xfId="0" applyNumberFormat="1" applyFont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171" fontId="46" fillId="0" borderId="35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Layout" zoomScaleNormal="89" workbookViewId="0" topLeftCell="A1">
      <selection activeCell="A1" sqref="A1:D1"/>
    </sheetView>
  </sheetViews>
  <sheetFormatPr defaultColWidth="9.140625" defaultRowHeight="15"/>
  <cols>
    <col min="1" max="1" width="76.00390625" style="8" customWidth="1"/>
    <col min="2" max="2" width="20.00390625" style="0" bestFit="1" customWidth="1"/>
    <col min="3" max="3" width="23.8515625" style="0" customWidth="1"/>
    <col min="4" max="4" width="31.57421875" style="0" customWidth="1"/>
  </cols>
  <sheetData>
    <row r="1" spans="1:4" s="1" customFormat="1" ht="33" customHeight="1">
      <c r="A1" s="56" t="s">
        <v>24</v>
      </c>
      <c r="B1" s="56"/>
      <c r="C1" s="56"/>
      <c r="D1" s="56"/>
    </row>
    <row r="2" spans="1:4" s="1" customFormat="1" ht="14.25" customHeight="1" thickBot="1">
      <c r="A2" s="11"/>
      <c r="B2" s="11"/>
      <c r="C2" s="11"/>
      <c r="D2" s="11"/>
    </row>
    <row r="3" spans="1:4" s="9" customFormat="1" ht="36" customHeight="1" thickBot="1">
      <c r="A3" s="12" t="s">
        <v>0</v>
      </c>
      <c r="B3" s="13" t="s">
        <v>14</v>
      </c>
      <c r="C3" s="14" t="s">
        <v>23</v>
      </c>
      <c r="D3" s="15" t="s">
        <v>26</v>
      </c>
    </row>
    <row r="4" spans="1:4" s="2" customFormat="1" ht="32.25" thickBot="1">
      <c r="A4" s="16" t="s">
        <v>22</v>
      </c>
      <c r="B4" s="17">
        <v>298100</v>
      </c>
      <c r="C4" s="18">
        <v>1</v>
      </c>
      <c r="D4" s="19">
        <v>0.667</v>
      </c>
    </row>
    <row r="5" spans="1:4" s="3" customFormat="1" ht="15.75" customHeight="1" thickBot="1">
      <c r="A5" s="20" t="s">
        <v>15</v>
      </c>
      <c r="B5" s="21">
        <f>SUM(B4)</f>
        <v>298100</v>
      </c>
      <c r="C5" s="22">
        <f>SUM(C4:C4)</f>
        <v>1</v>
      </c>
      <c r="D5" s="23">
        <v>0.667</v>
      </c>
    </row>
    <row r="6" spans="1:4" s="3" customFormat="1" ht="15.75" customHeight="1">
      <c r="A6" s="24"/>
      <c r="B6" s="25"/>
      <c r="C6" s="26"/>
      <c r="D6" s="26"/>
    </row>
    <row r="7" spans="1:4" ht="39.75" customHeight="1" thickBot="1">
      <c r="A7" s="56" t="s">
        <v>25</v>
      </c>
      <c r="B7" s="56"/>
      <c r="C7" s="56"/>
      <c r="D7" s="56"/>
    </row>
    <row r="8" spans="1:4" s="4" customFormat="1" ht="36.75" customHeight="1" thickBot="1">
      <c r="A8" s="27" t="s">
        <v>0</v>
      </c>
      <c r="B8" s="28" t="s">
        <v>14</v>
      </c>
      <c r="C8" s="29" t="s">
        <v>23</v>
      </c>
      <c r="D8" s="30" t="s">
        <v>20</v>
      </c>
    </row>
    <row r="9" spans="1:4" s="4" customFormat="1" ht="16.5" customHeight="1">
      <c r="A9" s="31" t="s">
        <v>3</v>
      </c>
      <c r="B9" s="32">
        <v>149050</v>
      </c>
      <c r="C9" s="33">
        <v>0.5</v>
      </c>
      <c r="D9" s="34">
        <v>0.333</v>
      </c>
    </row>
    <row r="10" spans="1:4" s="4" customFormat="1" ht="16.5" customHeight="1">
      <c r="A10" s="35" t="s">
        <v>2</v>
      </c>
      <c r="B10" s="36">
        <v>298100</v>
      </c>
      <c r="C10" s="37">
        <v>1</v>
      </c>
      <c r="D10" s="38">
        <v>0.667</v>
      </c>
    </row>
    <row r="11" spans="1:4" s="4" customFormat="1" ht="16.5" customHeight="1">
      <c r="A11" s="35" t="s">
        <v>4</v>
      </c>
      <c r="B11" s="36">
        <v>298100</v>
      </c>
      <c r="C11" s="37">
        <v>1</v>
      </c>
      <c r="D11" s="38">
        <v>0.667</v>
      </c>
    </row>
    <row r="12" spans="1:4" s="4" customFormat="1" ht="16.5" customHeight="1">
      <c r="A12" s="39" t="s">
        <v>5</v>
      </c>
      <c r="B12" s="36">
        <v>298100</v>
      </c>
      <c r="C12" s="37">
        <v>1</v>
      </c>
      <c r="D12" s="38">
        <v>0.667</v>
      </c>
    </row>
    <row r="13" spans="1:4" s="4" customFormat="1" ht="16.5">
      <c r="A13" s="35" t="s">
        <v>6</v>
      </c>
      <c r="B13" s="36">
        <v>298100</v>
      </c>
      <c r="C13" s="37">
        <v>1</v>
      </c>
      <c r="D13" s="38">
        <v>0.667</v>
      </c>
    </row>
    <row r="14" spans="1:4" s="4" customFormat="1" ht="16.5" customHeight="1">
      <c r="A14" s="35" t="s">
        <v>27</v>
      </c>
      <c r="B14" s="36">
        <v>149050</v>
      </c>
      <c r="C14" s="37">
        <v>0.5</v>
      </c>
      <c r="D14" s="38">
        <v>0.333</v>
      </c>
    </row>
    <row r="15" spans="1:4" s="4" customFormat="1" ht="16.5" customHeight="1">
      <c r="A15" s="35" t="s">
        <v>7</v>
      </c>
      <c r="B15" s="36">
        <v>149050</v>
      </c>
      <c r="C15" s="37">
        <v>0.5</v>
      </c>
      <c r="D15" s="38">
        <v>0.333</v>
      </c>
    </row>
    <row r="16" spans="1:4" s="4" customFormat="1" ht="16.5">
      <c r="A16" s="35" t="s">
        <v>8</v>
      </c>
      <c r="B16" s="36">
        <v>149050</v>
      </c>
      <c r="C16" s="37">
        <v>0.5</v>
      </c>
      <c r="D16" s="38">
        <v>0.333</v>
      </c>
    </row>
    <row r="17" spans="1:4" s="4" customFormat="1" ht="16.5" customHeight="1">
      <c r="A17" s="35" t="s">
        <v>9</v>
      </c>
      <c r="B17" s="36">
        <v>149050</v>
      </c>
      <c r="C17" s="37">
        <v>0.5</v>
      </c>
      <c r="D17" s="38">
        <v>0.333</v>
      </c>
    </row>
    <row r="18" spans="1:4" s="4" customFormat="1" ht="16.5" customHeight="1">
      <c r="A18" s="35" t="s">
        <v>10</v>
      </c>
      <c r="B18" s="36">
        <v>149050</v>
      </c>
      <c r="C18" s="37">
        <v>0.5</v>
      </c>
      <c r="D18" s="38">
        <v>0.333</v>
      </c>
    </row>
    <row r="19" spans="1:4" s="4" customFormat="1" ht="16.5" customHeight="1">
      <c r="A19" s="35" t="s">
        <v>11</v>
      </c>
      <c r="B19" s="36">
        <v>149050</v>
      </c>
      <c r="C19" s="37">
        <v>0.5</v>
      </c>
      <c r="D19" s="38">
        <v>0.333</v>
      </c>
    </row>
    <row r="20" spans="1:4" s="4" customFormat="1" ht="16.5">
      <c r="A20" s="35" t="s">
        <v>12</v>
      </c>
      <c r="B20" s="36">
        <v>239611</v>
      </c>
      <c r="C20" s="40">
        <v>0.8</v>
      </c>
      <c r="D20" s="38">
        <v>0.538</v>
      </c>
    </row>
    <row r="21" spans="1:4" s="4" customFormat="1" ht="16.5">
      <c r="A21" s="39" t="s">
        <v>13</v>
      </c>
      <c r="B21" s="36">
        <v>223575</v>
      </c>
      <c r="C21" s="37">
        <v>0.75</v>
      </c>
      <c r="D21" s="38">
        <v>0.5</v>
      </c>
    </row>
    <row r="22" spans="1:4" s="4" customFormat="1" ht="16.5">
      <c r="A22" s="39" t="s">
        <v>17</v>
      </c>
      <c r="B22" s="36">
        <v>149050</v>
      </c>
      <c r="C22" s="37">
        <v>0.5</v>
      </c>
      <c r="D22" s="38">
        <v>0.333</v>
      </c>
    </row>
    <row r="23" spans="1:4" s="4" customFormat="1" ht="16.5">
      <c r="A23" s="39" t="s">
        <v>18</v>
      </c>
      <c r="B23" s="36">
        <v>149050</v>
      </c>
      <c r="C23" s="37">
        <v>0.5</v>
      </c>
      <c r="D23" s="38">
        <v>0.333</v>
      </c>
    </row>
    <row r="24" spans="1:4" s="4" customFormat="1" ht="16.5">
      <c r="A24" s="41" t="s">
        <v>19</v>
      </c>
      <c r="B24" s="36">
        <v>298100</v>
      </c>
      <c r="C24" s="37">
        <v>1</v>
      </c>
      <c r="D24" s="38">
        <v>0.667</v>
      </c>
    </row>
    <row r="25" spans="1:4" s="4" customFormat="1" ht="17.25" thickBot="1">
      <c r="A25" s="41" t="s">
        <v>21</v>
      </c>
      <c r="B25" s="36">
        <v>149050</v>
      </c>
      <c r="C25" s="42">
        <v>0.5</v>
      </c>
      <c r="D25" s="38">
        <v>0.333</v>
      </c>
    </row>
    <row r="26" spans="1:4" s="5" customFormat="1" ht="15.75" customHeight="1" thickBot="1">
      <c r="A26" s="43" t="s">
        <v>16</v>
      </c>
      <c r="B26" s="44">
        <f>SUM(B9:B25)</f>
        <v>3444186</v>
      </c>
      <c r="C26" s="45">
        <f>SUM(C9:C25)</f>
        <v>11.55</v>
      </c>
      <c r="D26" s="46">
        <f>SUM(D9:D25)</f>
        <v>7.703000000000002</v>
      </c>
    </row>
    <row r="27" spans="1:4" s="6" customFormat="1" ht="21.75" customHeight="1" thickBot="1">
      <c r="A27" s="47"/>
      <c r="B27" s="48"/>
      <c r="C27" s="48"/>
      <c r="D27" s="49"/>
    </row>
    <row r="28" spans="1:4" ht="36" customHeight="1" thickBot="1">
      <c r="A28" s="50"/>
      <c r="B28" s="51" t="s">
        <v>14</v>
      </c>
      <c r="C28" s="29" t="s">
        <v>23</v>
      </c>
      <c r="D28" s="30" t="s">
        <v>20</v>
      </c>
    </row>
    <row r="29" spans="1:4" ht="16.5" thickBot="1">
      <c r="A29" s="52" t="s">
        <v>1</v>
      </c>
      <c r="B29" s="53">
        <f>B5+B26</f>
        <v>3742286</v>
      </c>
      <c r="C29" s="54">
        <f>C5+C26</f>
        <v>12.55</v>
      </c>
      <c r="D29" s="55">
        <f>D5+D26</f>
        <v>8.370000000000003</v>
      </c>
    </row>
    <row r="30" spans="2:3" ht="17.25">
      <c r="B30" s="7"/>
      <c r="C30" s="7"/>
    </row>
    <row r="31" ht="17.25">
      <c r="D31" s="10"/>
    </row>
  </sheetData>
  <sheetProtection/>
  <mergeCells count="2">
    <mergeCell ref="A1:D1"/>
    <mergeCell ref="A7:D7"/>
  </mergeCells>
  <printOptions horizontalCentered="1"/>
  <pageMargins left="0" right="0" top="0.515625" bottom="0" header="0.215625" footer="0.31496062992125984"/>
  <pageSetup horizontalDpi="600" verticalDpi="600" orientation="landscape" paperSize="9" scale="90" r:id="rId1"/>
  <headerFooter>
    <oddHeader>&amp;RPříloha mat. č. 28/ZK/16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stohanzlova</dc:creator>
  <cp:keywords/>
  <dc:description/>
  <cp:lastModifiedBy>kulichova</cp:lastModifiedBy>
  <cp:lastPrinted>2016-02-03T13:22:47Z</cp:lastPrinted>
  <dcterms:created xsi:type="dcterms:W3CDTF">2014-03-28T08:28:36Z</dcterms:created>
  <dcterms:modified xsi:type="dcterms:W3CDTF">2016-02-03T13:22:53Z</dcterms:modified>
  <cp:category/>
  <cp:version/>
  <cp:contentType/>
  <cp:contentStatus/>
</cp:coreProperties>
</file>