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5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<sst xmlns="http://schemas.openxmlformats.org/spreadsheetml/2006/main" count="38" uniqueCount="34">
  <si>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Název organizace</t>
  </si>
  <si>
    <t>částka v Kč</t>
  </si>
  <si>
    <t>Gymnázium, Střední odborná škola ekonomická a Střední odborné učiliště, Kaplice, Pohorská 86</t>
  </si>
  <si>
    <t>Celkem § 3121 - Gymnázium</t>
  </si>
  <si>
    <t>Střední odborná škola zdravotnická a Střední odborné učiliště, Český Krumlov, Tavírna 342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</si>
  <si>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</si>
  <si>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</si>
  <si>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Vyšší odborná škola, Střední průmyslová škola a Střední odborná škola řemesel a služeb, Strakonice, Zvolenská 934</t>
  </si>
  <si>
    <t>Střední průmyslová škola strojní a stavební, Tábor, Komenského 1670</t>
  </si>
  <si>
    <t>Střední škola řemeslná a Základní škola, Soběslav, Wilsonova 405</t>
  </si>
  <si>
    <t>Celkem § 3122 - Střední odborné školy</t>
  </si>
  <si>
    <t>Vyšší odborná škola, Střední průmyslová škola automobilní a technická, České Budějovice, Skuherského 3</t>
  </si>
  <si>
    <t>Střední škola, Trhové Sviny, Školní 709</t>
  </si>
  <si>
    <t>Střední škola polytechnická, České Budějovice, Nerudova 59</t>
  </si>
  <si>
    <t>Střední odborná škola elektrotechnická, Centrum odborné přípravy, Hluboká nad Vltavou, Zvolenovská 537</t>
  </si>
  <si>
    <t xml:space="preserve">Střední odborná škola a Střední odborné učiliště, Hněvkovice </t>
  </si>
  <si>
    <t>Střední odborné učiliště, Lišov, tř. 5. května 3</t>
  </si>
  <si>
    <t>Střední odborná škola strojní a elektrotechnická, Velešín, U Hřiště 527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</si>
  <si>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</si>
  <si>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</si>
  <si>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</si>
  <si>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odborná škola a Střední odborné učiliště, Milevsko, Čs. armády 777</t>
  </si>
  <si>
    <t>Střední odborná škola a Střední odborné učiliště, Písek, Komenského 86</t>
  </si>
  <si>
    <t>Střední škola a Základní škola, Vimperk, Nerudova 267</t>
  </si>
  <si>
    <t>Střední odborné učiliště, Blatná, U Sladovny 671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</si>
  <si>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</si>
  <si>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</si>
  <si>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</si>
  <si>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Celkem § 3123 - Střední odborná učiliště a učiliště</t>
  </si>
  <si>
    <t>Střední odborné učiliště služeb, Vodňany, Zeyerovy sady 43/II</t>
  </si>
  <si>
    <t>Rozdělení finančních prostředků na rozvojový program "Podpora odborného vzdělávání v období 1. - 7. měsíc roku 2016" pro organizace zřizované  obcí</t>
  </si>
  <si>
    <t>Rozdělení finančních prostředků na rozvojový program "Podpora odborného vzdělávání v období 1. - 7. měsíc roku 2016" pro  organizace zřizované krajem</t>
  </si>
  <si>
    <t>Kontrolní součet</t>
  </si>
  <si>
    <t>Příloha mat. č. 21/ZK/16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</si>
</sst>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#,##0;\-#,##0"/>
    <numFmt numFmtId="165" formatCode="_-#,##0.00;\-#,##0.00"/>
    <numFmt numFmtId="166" formatCode="#,##0_ ;\-#,##0\ "/>
    <numFmt numFmtId="167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2"/>
      <color indexed="10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b/>
      <sz val="10"/>
      <color rgb="FFFF0000"/>
      <name val="Arial CE"/>
      <family val="0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2"/>
      <color rgb="FFFF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49" fontId="49" fillId="0" borderId="12" xfId="0" applyNumberFormat="1" applyFont="1" applyBorder="1" applyAlignment="1">
      <alignment horizontal="left" vertical="center" wrapText="1"/>
    </xf>
    <xf numFmtId="164" fontId="49" fillId="0" borderId="13" xfId="0" applyNumberFormat="1" applyFont="1" applyBorder="1" applyAlignment="1">
      <alignment horizontal="right" vertical="center"/>
    </xf>
    <xf numFmtId="1" fontId="50" fillId="0" borderId="14" xfId="0" applyNumberFormat="1" applyFont="1" applyBorder="1" applyAlignment="1">
      <alignment horizontal="left" vertical="center"/>
    </xf>
    <xf numFmtId="164" fontId="50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49" fillId="0" borderId="16" xfId="0" applyNumberFormat="1" applyFont="1" applyBorder="1" applyAlignment="1">
      <alignment horizontal="left" vertical="center" wrapText="1"/>
    </xf>
    <xf numFmtId="164" fontId="49" fillId="0" borderId="17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49" fillId="0" borderId="18" xfId="0" applyNumberFormat="1" applyFont="1" applyBorder="1" applyAlignment="1">
      <alignment horizontal="left" vertical="center" wrapText="1"/>
    </xf>
    <xf numFmtId="164" fontId="49" fillId="0" borderId="19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left" vertical="center" wrapText="1"/>
    </xf>
    <xf numFmtId="164" fontId="49" fillId="0" borderId="13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>
      <alignment horizontal="left" vertical="center" wrapText="1"/>
    </xf>
    <xf numFmtId="1" fontId="50" fillId="0" borderId="0" xfId="0" applyNumberFormat="1" applyFont="1" applyBorder="1" applyAlignment="1">
      <alignment horizontal="left" vertical="center"/>
    </xf>
    <xf numFmtId="165" fontId="51" fillId="0" borderId="0" xfId="0" applyNumberFormat="1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11" xfId="0" applyFont="1" applyBorder="1" applyAlignment="1">
      <alignment horizontal="center"/>
    </xf>
    <xf numFmtId="0" fontId="54" fillId="0" borderId="0" xfId="0" applyFont="1" applyAlignment="1">
      <alignment/>
    </xf>
    <xf numFmtId="49" fontId="49" fillId="0" borderId="20" xfId="0" applyNumberFormat="1" applyFont="1" applyBorder="1" applyAlignment="1">
      <alignment horizontal="left" vertical="center" wrapText="1"/>
    </xf>
    <xf numFmtId="164" fontId="49" fillId="0" borderId="21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8" fillId="0" borderId="0" xfId="0" applyFont="1" applyBorder="1" applyAlignment="1">
      <alignment horizontal="center" vertical="center" wrapText="1"/>
    </xf>
    <xf numFmtId="166" fontId="56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82" zoomScaleNormal="82" zoomScalePageLayoutView="0" workbookViewId="0" topLeftCell="A1">
      <selection activeCell="C6" sqref="C6"/>
    </sheetView>
  </sheetViews>
  <sheetFormatPr defaultColWidth="9.140625" defaultRowHeight="15"/>
  <cols>
    <col min="1" max="1" width="74.28125" style="27" customWidth="1"/>
    <col min="2" max="2" width="26.7109375" style="0" customWidth="1"/>
    <col min="3" max="3" width="27.421875" style="0" customWidth="1"/>
  </cols>
  <sheetData>
    <row r="1" spans="1:2" s="1" customFormat="1" ht="18.75">
      <c r="A1" s="29" t="s">
        <v>33</v>
      </c>
      <c r="B1" s="29"/>
    </row>
    <row r="2" spans="1:2" s="2" customFormat="1" ht="38.25" customHeight="1" thickBot="1">
      <c r="A2" s="30" t="s">
        <v>31</v>
      </c>
      <c r="B2" s="30"/>
    </row>
    <row r="3" spans="1:2" s="5" customFormat="1" ht="16.5" customHeight="1" thickBot="1">
      <c r="A3" s="3" t="s">
        <v>0</v>
      </c>
      <c r="B3" s="4" t="s">
        <v>1</v>
      </c>
    </row>
    <row r="4" spans="1:2" s="5" customFormat="1" ht="32.25" customHeight="1" thickBot="1" thickTop="1">
      <c r="A4" s="6" t="s">
        <v>2</v>
      </c>
      <c r="B4" s="7">
        <v>443273</v>
      </c>
    </row>
    <row r="5" spans="1:2" s="5" customFormat="1" ht="15.75" customHeight="1" thickBot="1">
      <c r="A5" s="8" t="s">
        <v>3</v>
      </c>
      <c r="B5" s="9">
        <f>SUM(B4)</f>
        <v>443273</v>
      </c>
    </row>
    <row r="6" spans="1:2" s="10" customFormat="1" ht="32.25" customHeight="1">
      <c r="A6" s="6" t="s">
        <v>4</v>
      </c>
      <c r="B6" s="7">
        <v>448884</v>
      </c>
    </row>
    <row r="7" spans="1:2" s="10" customFormat="1" ht="32.25" customHeight="1">
      <c r="A7" s="6" t="s">
        <v>5</v>
      </c>
      <c r="B7" s="7">
        <v>117832</v>
      </c>
    </row>
    <row r="8" spans="1:2" s="10" customFormat="1" ht="32.25" customHeight="1">
      <c r="A8" s="6" t="s">
        <v>6</v>
      </c>
      <c r="B8" s="7">
        <v>437662</v>
      </c>
    </row>
    <row r="9" spans="1:2" s="10" customFormat="1" ht="32.25" customHeight="1">
      <c r="A9" s="6" t="s">
        <v>7</v>
      </c>
      <c r="B9" s="7">
        <v>325442</v>
      </c>
    </row>
    <row r="10" spans="1:2" s="10" customFormat="1" ht="32.25" customHeight="1">
      <c r="A10" s="6" t="s">
        <v>8</v>
      </c>
      <c r="B10" s="7">
        <v>415219</v>
      </c>
    </row>
    <row r="11" spans="1:2" s="10" customFormat="1" ht="32.25" customHeight="1" thickBot="1">
      <c r="A11" s="11" t="s">
        <v>9</v>
      </c>
      <c r="B11" s="12">
        <v>100999</v>
      </c>
    </row>
    <row r="12" spans="1:2" s="13" customFormat="1" ht="15.75" customHeight="1" thickBot="1">
      <c r="A12" s="8" t="s">
        <v>10</v>
      </c>
      <c r="B12" s="9">
        <f>SUM(B6:B11)</f>
        <v>1846038</v>
      </c>
    </row>
    <row r="13" spans="1:2" s="10" customFormat="1" ht="32.25" customHeight="1">
      <c r="A13" s="14" t="s">
        <v>11</v>
      </c>
      <c r="B13" s="15">
        <v>336663</v>
      </c>
    </row>
    <row r="14" spans="1:2" s="10" customFormat="1" ht="32.25" customHeight="1">
      <c r="A14" s="6" t="s">
        <v>12</v>
      </c>
      <c r="B14" s="7">
        <v>594772</v>
      </c>
    </row>
    <row r="15" spans="1:2" s="10" customFormat="1" ht="32.25" customHeight="1">
      <c r="A15" s="6" t="s">
        <v>13</v>
      </c>
      <c r="B15" s="7">
        <v>718215</v>
      </c>
    </row>
    <row r="16" spans="1:2" s="10" customFormat="1" ht="32.25" customHeight="1">
      <c r="A16" s="16" t="s">
        <v>14</v>
      </c>
      <c r="B16" s="7">
        <v>561106</v>
      </c>
    </row>
    <row r="17" spans="1:2" s="10" customFormat="1" ht="32.25" customHeight="1">
      <c r="A17" s="6" t="s">
        <v>15</v>
      </c>
      <c r="B17" s="7">
        <v>67332</v>
      </c>
    </row>
    <row r="18" spans="1:2" s="10" customFormat="1" ht="32.25" customHeight="1">
      <c r="A18" s="6" t="s">
        <v>16</v>
      </c>
      <c r="B18" s="7">
        <v>314219</v>
      </c>
    </row>
    <row r="19" spans="1:2" s="10" customFormat="1" ht="32.25" customHeight="1">
      <c r="A19" s="6" t="s">
        <v>17</v>
      </c>
      <c r="B19" s="7">
        <v>123444</v>
      </c>
    </row>
    <row r="20" spans="1:2" s="10" customFormat="1" ht="32.25" customHeight="1">
      <c r="A20" s="16" t="s">
        <v>18</v>
      </c>
      <c r="B20" s="7">
        <v>112221</v>
      </c>
    </row>
    <row r="21" spans="1:2" s="10" customFormat="1" ht="32.25" customHeight="1">
      <c r="A21" s="16" t="s">
        <v>19</v>
      </c>
      <c r="B21" s="7">
        <v>392774</v>
      </c>
    </row>
    <row r="22" spans="1:2" s="10" customFormat="1" ht="32.25" customHeight="1">
      <c r="A22" s="6" t="s">
        <v>20</v>
      </c>
      <c r="B22" s="7">
        <v>280553</v>
      </c>
    </row>
    <row r="23" spans="1:2" s="10" customFormat="1" ht="32.25" customHeight="1">
      <c r="A23" s="6" t="s">
        <v>21</v>
      </c>
      <c r="B23" s="7">
        <v>364718</v>
      </c>
    </row>
    <row r="24" spans="1:2" s="10" customFormat="1" ht="32.25" customHeight="1">
      <c r="A24" s="6" t="s">
        <v>22</v>
      </c>
      <c r="B24" s="17">
        <v>555495</v>
      </c>
    </row>
    <row r="25" spans="1:2" s="10" customFormat="1" ht="32.25" customHeight="1">
      <c r="A25" s="18" t="s">
        <v>23</v>
      </c>
      <c r="B25" s="7">
        <v>336663</v>
      </c>
    </row>
    <row r="26" spans="1:2" s="10" customFormat="1" ht="32.25" customHeight="1">
      <c r="A26" s="6" t="s">
        <v>24</v>
      </c>
      <c r="B26" s="7">
        <v>403996</v>
      </c>
    </row>
    <row r="27" spans="1:2" s="10" customFormat="1" ht="32.25" customHeight="1">
      <c r="A27" s="6" t="s">
        <v>25</v>
      </c>
      <c r="B27" s="7">
        <v>381552</v>
      </c>
    </row>
    <row r="28" spans="1:2" s="10" customFormat="1" ht="32.25" customHeight="1">
      <c r="A28" s="16" t="s">
        <v>26</v>
      </c>
      <c r="B28" s="7">
        <v>516217</v>
      </c>
    </row>
    <row r="29" spans="1:2" s="10" customFormat="1" ht="32.25" customHeight="1" thickBot="1">
      <c r="A29" s="16" t="s">
        <v>27</v>
      </c>
      <c r="B29" s="7">
        <v>168331</v>
      </c>
    </row>
    <row r="30" spans="1:2" s="13" customFormat="1" ht="15.75" customHeight="1" thickBot="1">
      <c r="A30" s="8" t="s">
        <v>28</v>
      </c>
      <c r="B30" s="9">
        <f>SUM(B13:B29)</f>
        <v>6228271</v>
      </c>
    </row>
    <row r="31" spans="1:4" s="10" customFormat="1" ht="15.75" customHeight="1">
      <c r="A31" s="19" t="s">
        <v>32</v>
      </c>
      <c r="B31" s="32">
        <f>B30+B12+B5</f>
        <v>8517582</v>
      </c>
      <c r="C31" s="20"/>
      <c r="D31" s="21"/>
    </row>
    <row r="32" spans="1:2" ht="48" customHeight="1" thickBot="1">
      <c r="A32" s="30" t="s">
        <v>30</v>
      </c>
      <c r="B32" s="30"/>
    </row>
    <row r="33" spans="1:2" s="23" customFormat="1" ht="16.5" customHeight="1" thickBot="1">
      <c r="A33" s="3" t="s">
        <v>0</v>
      </c>
      <c r="B33" s="22" t="s">
        <v>1</v>
      </c>
    </row>
    <row r="34" spans="1:2" s="26" customFormat="1" ht="32.25" customHeight="1" thickBot="1" thickTop="1">
      <c r="A34" s="24" t="s">
        <v>29</v>
      </c>
      <c r="B34" s="25">
        <v>134666</v>
      </c>
    </row>
    <row r="35" spans="1:2" s="26" customFormat="1" ht="15.75" customHeight="1" thickBot="1">
      <c r="A35" s="8" t="s">
        <v>28</v>
      </c>
      <c r="B35" s="9">
        <f>SUM(B34)</f>
        <v>134666</v>
      </c>
    </row>
    <row r="36" spans="1:3" ht="17.25">
      <c r="A36" s="33" t="s">
        <v>32</v>
      </c>
      <c r="B36" s="31">
        <f>B31+B35</f>
        <v>8652248</v>
      </c>
      <c r="C36" s="28"/>
    </row>
    <row r="38" ht="17.25">
      <c r="B38" s="28"/>
    </row>
  </sheetData>
  <sheetProtection/>
  <mergeCells count="3">
    <mergeCell ref="A1:B1"/>
    <mergeCell ref="A2:B2"/>
    <mergeCell ref="A32:B32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stohanzlova</dc:creator>
  <cp:keywords/>
  <dc:description/>
  <cp:lastModifiedBy>lomsky</cp:lastModifiedBy>
  <cp:lastPrinted>2016-02-05T10:06:04Z</cp:lastPrinted>
  <dcterms:created xsi:type="dcterms:W3CDTF">2016-02-05T10:04:57Z</dcterms:created>
  <dcterms:modified xsi:type="dcterms:W3CDTF">2016-02-05T13:11:45Z</dcterms:modified>
  <cp:category/>
  <cp:version/>
  <cp:contentType/>
  <cp:contentStatus/>
</cp:coreProperties>
</file>