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36" windowWidth="14112" windowHeight="11016" tabRatio="716"/>
  </bookViews>
  <sheets>
    <sheet name="Kraj-14004-2014-2015" sheetId="20" r:id="rId1"/>
  </sheets>
  <definedNames>
    <definedName name="_xlnm._FilterDatabase" localSheetId="0" hidden="1">'Kraj-14004-2014-2015'!$A$7:$R$414</definedName>
    <definedName name="_xlnm.Print_Titles" localSheetId="0">'Kraj-14004-2014-2015'!$4:$6</definedName>
    <definedName name="_xlnm.Print_Area" localSheetId="0">'Kraj-14004-2014-2015'!$A$1:$R$419</definedName>
  </definedNames>
  <calcPr calcId="125725"/>
</workbook>
</file>

<file path=xl/calcChain.xml><?xml version="1.0" encoding="utf-8"?>
<calcChain xmlns="http://schemas.openxmlformats.org/spreadsheetml/2006/main">
  <c r="Q340" i="20"/>
  <c r="Q336"/>
  <c r="Q331"/>
  <c r="Q326"/>
  <c r="Q322"/>
  <c r="Q318"/>
  <c r="Q313"/>
  <c r="Q308"/>
  <c r="Q304"/>
  <c r="Q300"/>
  <c r="Q296"/>
  <c r="Q292"/>
  <c r="Q287"/>
  <c r="Q283"/>
  <c r="Q279"/>
  <c r="Q275"/>
  <c r="Q271"/>
  <c r="Q267"/>
  <c r="Q263"/>
  <c r="Q259"/>
  <c r="Q144"/>
  <c r="Q140"/>
  <c r="Q136"/>
  <c r="Q132"/>
  <c r="Q128"/>
  <c r="Q124"/>
  <c r="Q120"/>
  <c r="Q189"/>
  <c r="Q190"/>
  <c r="Q197"/>
  <c r="Q209"/>
  <c r="Q218"/>
  <c r="Q219"/>
  <c r="Q222"/>
  <c r="Q228"/>
  <c r="Q231"/>
  <c r="Q240"/>
  <c r="Q201"/>
  <c r="Q289"/>
  <c r="Q312"/>
  <c r="Q314"/>
  <c r="Q328"/>
  <c r="Q33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1"/>
  <c r="Q122"/>
  <c r="Q123"/>
  <c r="Q125"/>
  <c r="Q126"/>
  <c r="Q127"/>
  <c r="Q129"/>
  <c r="Q130"/>
  <c r="Q131"/>
  <c r="Q133"/>
  <c r="Q134"/>
  <c r="Q135"/>
  <c r="Q137"/>
  <c r="Q138"/>
  <c r="Q139"/>
  <c r="Q141"/>
  <c r="Q142"/>
  <c r="Q143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91"/>
  <c r="Q192"/>
  <c r="Q193"/>
  <c r="Q194"/>
  <c r="Q195"/>
  <c r="Q196"/>
  <c r="Q198"/>
  <c r="Q199"/>
  <c r="Q200"/>
  <c r="Q202"/>
  <c r="Q203"/>
  <c r="Q204"/>
  <c r="Q205"/>
  <c r="Q206"/>
  <c r="Q207"/>
  <c r="Q208"/>
  <c r="Q210"/>
  <c r="Q211"/>
  <c r="Q212"/>
  <c r="Q213"/>
  <c r="Q214"/>
  <c r="Q215"/>
  <c r="Q216"/>
  <c r="Q217"/>
  <c r="Q220"/>
  <c r="Q221"/>
  <c r="Q223"/>
  <c r="Q224"/>
  <c r="Q225"/>
  <c r="Q226"/>
  <c r="Q227"/>
  <c r="Q229"/>
  <c r="Q230"/>
  <c r="Q232"/>
  <c r="Q233"/>
  <c r="Q234"/>
  <c r="Q235"/>
  <c r="Q236"/>
  <c r="Q237"/>
  <c r="Q238"/>
  <c r="Q239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60"/>
  <c r="Q261"/>
  <c r="Q262"/>
  <c r="Q264"/>
  <c r="Q265"/>
  <c r="Q266"/>
  <c r="Q268"/>
  <c r="Q269"/>
  <c r="Q270"/>
  <c r="Q272"/>
  <c r="Q273"/>
  <c r="Q274"/>
  <c r="Q276"/>
  <c r="Q277"/>
  <c r="Q278"/>
  <c r="Q280"/>
  <c r="Q281"/>
  <c r="Q282"/>
  <c r="Q284"/>
  <c r="Q285"/>
  <c r="Q286"/>
  <c r="Q288"/>
  <c r="Q290"/>
  <c r="Q291"/>
  <c r="Q293"/>
  <c r="Q294"/>
  <c r="Q295"/>
  <c r="Q297"/>
  <c r="Q298"/>
  <c r="Q299"/>
  <c r="Q301"/>
  <c r="Q302"/>
  <c r="Q303"/>
  <c r="Q305"/>
  <c r="Q306"/>
  <c r="Q307"/>
  <c r="Q309"/>
  <c r="Q310"/>
  <c r="Q311"/>
  <c r="Q315"/>
  <c r="Q316"/>
  <c r="Q317"/>
  <c r="Q319"/>
  <c r="Q320"/>
  <c r="Q321"/>
  <c r="Q323"/>
  <c r="Q324"/>
  <c r="Q325"/>
  <c r="Q327"/>
  <c r="Q329"/>
  <c r="Q330"/>
  <c r="Q332"/>
  <c r="Q333"/>
  <c r="Q335"/>
  <c r="Q337"/>
  <c r="Q338"/>
  <c r="Q339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R129" s="1"/>
  <c r="P130"/>
  <c r="R130" s="1"/>
  <c r="P131"/>
  <c r="R131" s="1"/>
  <c r="P132"/>
  <c r="P133"/>
  <c r="P134"/>
  <c r="P135"/>
  <c r="P136"/>
  <c r="P137"/>
  <c r="P138"/>
  <c r="P139"/>
  <c r="P140"/>
  <c r="P141"/>
  <c r="P142"/>
  <c r="P143"/>
  <c r="P144"/>
  <c r="P145"/>
  <c r="R145" s="1"/>
  <c r="P146"/>
  <c r="R146" s="1"/>
  <c r="P147"/>
  <c r="R147" s="1"/>
  <c r="P148"/>
  <c r="R148" s="1"/>
  <c r="P149"/>
  <c r="R149" s="1"/>
  <c r="P150"/>
  <c r="R150" s="1"/>
  <c r="P151"/>
  <c r="R151" s="1"/>
  <c r="P152"/>
  <c r="R152" s="1"/>
  <c r="P153"/>
  <c r="R153" s="1"/>
  <c r="P154"/>
  <c r="R154" s="1"/>
  <c r="P155"/>
  <c r="R155" s="1"/>
  <c r="P156"/>
  <c r="R156" s="1"/>
  <c r="P157"/>
  <c r="R157" s="1"/>
  <c r="P158"/>
  <c r="R158" s="1"/>
  <c r="P159"/>
  <c r="R159" s="1"/>
  <c r="P160"/>
  <c r="R160" s="1"/>
  <c r="P161"/>
  <c r="R161" s="1"/>
  <c r="P162"/>
  <c r="R162" s="1"/>
  <c r="P163"/>
  <c r="R163" s="1"/>
  <c r="P164"/>
  <c r="R164" s="1"/>
  <c r="P165"/>
  <c r="R165" s="1"/>
  <c r="P166"/>
  <c r="R166" s="1"/>
  <c r="P167"/>
  <c r="R167" s="1"/>
  <c r="P168"/>
  <c r="R168" s="1"/>
  <c r="P169"/>
  <c r="R169" s="1"/>
  <c r="P170"/>
  <c r="R170" s="1"/>
  <c r="P171"/>
  <c r="R171" s="1"/>
  <c r="P172"/>
  <c r="R172" s="1"/>
  <c r="P173"/>
  <c r="R173" s="1"/>
  <c r="P174"/>
  <c r="R174" s="1"/>
  <c r="P175"/>
  <c r="R175" s="1"/>
  <c r="P176"/>
  <c r="R176" s="1"/>
  <c r="P177"/>
  <c r="R177" s="1"/>
  <c r="P178"/>
  <c r="R178" s="1"/>
  <c r="P179"/>
  <c r="R179" s="1"/>
  <c r="P180"/>
  <c r="R180" s="1"/>
  <c r="P181"/>
  <c r="R181" s="1"/>
  <c r="P182"/>
  <c r="R182" s="1"/>
  <c r="P183"/>
  <c r="R183" s="1"/>
  <c r="P184"/>
  <c r="R184" s="1"/>
  <c r="P185"/>
  <c r="R185" s="1"/>
  <c r="P186"/>
  <c r="R186" s="1"/>
  <c r="P187"/>
  <c r="R187" s="1"/>
  <c r="P188"/>
  <c r="R188" s="1"/>
  <c r="P191"/>
  <c r="R191" s="1"/>
  <c r="P192"/>
  <c r="R192" s="1"/>
  <c r="P193"/>
  <c r="R193" s="1"/>
  <c r="P194"/>
  <c r="R194" s="1"/>
  <c r="P195"/>
  <c r="R195" s="1"/>
  <c r="P196"/>
  <c r="R196" s="1"/>
  <c r="P198"/>
  <c r="R198" s="1"/>
  <c r="P199"/>
  <c r="R199" s="1"/>
  <c r="P200"/>
  <c r="R200" s="1"/>
  <c r="P202"/>
  <c r="R202" s="1"/>
  <c r="P203"/>
  <c r="R203" s="1"/>
  <c r="P204"/>
  <c r="R204" s="1"/>
  <c r="P205"/>
  <c r="R205" s="1"/>
  <c r="P206"/>
  <c r="R206" s="1"/>
  <c r="P207"/>
  <c r="R207" s="1"/>
  <c r="P208"/>
  <c r="R208" s="1"/>
  <c r="P210"/>
  <c r="R210" s="1"/>
  <c r="P211"/>
  <c r="R211" s="1"/>
  <c r="P212"/>
  <c r="R212" s="1"/>
  <c r="P213"/>
  <c r="R213" s="1"/>
  <c r="P214"/>
  <c r="R214" s="1"/>
  <c r="P215"/>
  <c r="R215" s="1"/>
  <c r="P216"/>
  <c r="R216" s="1"/>
  <c r="P217"/>
  <c r="R217" s="1"/>
  <c r="P220"/>
  <c r="R220" s="1"/>
  <c r="P221"/>
  <c r="R221" s="1"/>
  <c r="P223"/>
  <c r="R223" s="1"/>
  <c r="P224"/>
  <c r="R224" s="1"/>
  <c r="P225"/>
  <c r="R225" s="1"/>
  <c r="P226"/>
  <c r="R226" s="1"/>
  <c r="P227"/>
  <c r="R227" s="1"/>
  <c r="P229"/>
  <c r="R229" s="1"/>
  <c r="P230"/>
  <c r="R230" s="1"/>
  <c r="P232"/>
  <c r="R232" s="1"/>
  <c r="P233"/>
  <c r="R233" s="1"/>
  <c r="P234"/>
  <c r="R234" s="1"/>
  <c r="P235"/>
  <c r="R235" s="1"/>
  <c r="P236"/>
  <c r="R236" s="1"/>
  <c r="P237"/>
  <c r="R237" s="1"/>
  <c r="P238"/>
  <c r="R238" s="1"/>
  <c r="P239"/>
  <c r="R239" s="1"/>
  <c r="P241"/>
  <c r="R241" s="1"/>
  <c r="P242"/>
  <c r="R242" s="1"/>
  <c r="P243"/>
  <c r="R243" s="1"/>
  <c r="P244"/>
  <c r="R244" s="1"/>
  <c r="P245"/>
  <c r="R245" s="1"/>
  <c r="P246"/>
  <c r="R246" s="1"/>
  <c r="P247"/>
  <c r="R247" s="1"/>
  <c r="P248"/>
  <c r="R248" s="1"/>
  <c r="P249"/>
  <c r="R249" s="1"/>
  <c r="P250"/>
  <c r="R250" s="1"/>
  <c r="P251"/>
  <c r="R251" s="1"/>
  <c r="P252"/>
  <c r="R252" s="1"/>
  <c r="P253"/>
  <c r="R253" s="1"/>
  <c r="P254"/>
  <c r="R254" s="1"/>
  <c r="P255"/>
  <c r="R255" s="1"/>
  <c r="P256"/>
  <c r="R256" s="1"/>
  <c r="P257"/>
  <c r="R257" s="1"/>
  <c r="P258"/>
  <c r="R258" s="1"/>
  <c r="P259"/>
  <c r="P260"/>
  <c r="P261"/>
  <c r="P262"/>
  <c r="P263"/>
  <c r="P264"/>
  <c r="P265"/>
  <c r="P266"/>
  <c r="P267"/>
  <c r="P268"/>
  <c r="P269"/>
  <c r="P270"/>
  <c r="P271"/>
  <c r="P272"/>
  <c r="R272" s="1"/>
  <c r="P273"/>
  <c r="R273" s="1"/>
  <c r="P274"/>
  <c r="R274" s="1"/>
  <c r="P275"/>
  <c r="P276"/>
  <c r="P277"/>
  <c r="P278"/>
  <c r="P279"/>
  <c r="P280"/>
  <c r="P281"/>
  <c r="P282"/>
  <c r="P283"/>
  <c r="P284"/>
  <c r="P285"/>
  <c r="P286"/>
  <c r="P287"/>
  <c r="P288"/>
  <c r="R288" s="1"/>
  <c r="P290"/>
  <c r="R290" s="1"/>
  <c r="P291"/>
  <c r="R291" s="1"/>
  <c r="P292"/>
  <c r="P293"/>
  <c r="P294"/>
  <c r="P295"/>
  <c r="P296"/>
  <c r="P297"/>
  <c r="P298"/>
  <c r="P299"/>
  <c r="P300"/>
  <c r="P301"/>
  <c r="P302"/>
  <c r="P303"/>
  <c r="P304"/>
  <c r="P305"/>
  <c r="R305" s="1"/>
  <c r="P306"/>
  <c r="R306" s="1"/>
  <c r="P307"/>
  <c r="R307" s="1"/>
  <c r="P308"/>
  <c r="P309"/>
  <c r="P310"/>
  <c r="P311"/>
  <c r="P313"/>
  <c r="P315"/>
  <c r="P316"/>
  <c r="P317"/>
  <c r="P318"/>
  <c r="P319"/>
  <c r="P320"/>
  <c r="P321"/>
  <c r="P322"/>
  <c r="P323"/>
  <c r="R323" s="1"/>
  <c r="P324"/>
  <c r="R324" s="1"/>
  <c r="P325"/>
  <c r="R325" s="1"/>
  <c r="P326"/>
  <c r="P327"/>
  <c r="P329"/>
  <c r="P330"/>
  <c r="P331"/>
  <c r="P332"/>
  <c r="P333"/>
  <c r="P335"/>
  <c r="P336"/>
  <c r="P337"/>
  <c r="P338"/>
  <c r="P339"/>
  <c r="P340"/>
  <c r="P341"/>
  <c r="R341" s="1"/>
  <c r="P342"/>
  <c r="R342" s="1"/>
  <c r="P343"/>
  <c r="R343" s="1"/>
  <c r="P344"/>
  <c r="R344" s="1"/>
  <c r="P345"/>
  <c r="R345" s="1"/>
  <c r="P346"/>
  <c r="R346" s="1"/>
  <c r="P347"/>
  <c r="R347" s="1"/>
  <c r="P348"/>
  <c r="R348" s="1"/>
  <c r="P349"/>
  <c r="R349" s="1"/>
  <c r="P350"/>
  <c r="R350" s="1"/>
  <c r="P351"/>
  <c r="R351" s="1"/>
  <c r="P352"/>
  <c r="R352" s="1"/>
  <c r="P353"/>
  <c r="R353" s="1"/>
  <c r="P354"/>
  <c r="R354" s="1"/>
  <c r="P355"/>
  <c r="R355" s="1"/>
  <c r="P356"/>
  <c r="R356" s="1"/>
  <c r="P357"/>
  <c r="R357" s="1"/>
  <c r="P358"/>
  <c r="R358" s="1"/>
  <c r="P359"/>
  <c r="R359" s="1"/>
  <c r="P360"/>
  <c r="R360" s="1"/>
  <c r="P361"/>
  <c r="R361" s="1"/>
  <c r="P362"/>
  <c r="R362" s="1"/>
  <c r="P363"/>
  <c r="R363" s="1"/>
  <c r="P364"/>
  <c r="R364" s="1"/>
  <c r="P365"/>
  <c r="R365" s="1"/>
  <c r="P366"/>
  <c r="R366" s="1"/>
  <c r="P367"/>
  <c r="R367" s="1"/>
  <c r="P368"/>
  <c r="R368" s="1"/>
  <c r="P369"/>
  <c r="R369" s="1"/>
  <c r="P370"/>
  <c r="R370" s="1"/>
  <c r="P371"/>
  <c r="R371" s="1"/>
  <c r="P372"/>
  <c r="R372" s="1"/>
  <c r="P373"/>
  <c r="R373" s="1"/>
  <c r="P374"/>
  <c r="R374" s="1"/>
  <c r="P375"/>
  <c r="R375" s="1"/>
  <c r="P376"/>
  <c r="R376" s="1"/>
  <c r="P377"/>
  <c r="R377" s="1"/>
  <c r="P378"/>
  <c r="R378" s="1"/>
  <c r="P379"/>
  <c r="R379" s="1"/>
  <c r="P380"/>
  <c r="R380" s="1"/>
  <c r="P381"/>
  <c r="R381" s="1"/>
  <c r="P382"/>
  <c r="R382" s="1"/>
  <c r="P383"/>
  <c r="R383" s="1"/>
  <c r="P384"/>
  <c r="R384" s="1"/>
  <c r="P385"/>
  <c r="R385" s="1"/>
  <c r="P386"/>
  <c r="R386" s="1"/>
  <c r="P387"/>
  <c r="R387" s="1"/>
  <c r="P388"/>
  <c r="R388" s="1"/>
  <c r="P389"/>
  <c r="R389" s="1"/>
  <c r="P390"/>
  <c r="R390" s="1"/>
  <c r="P391"/>
  <c r="R391" s="1"/>
  <c r="P392"/>
  <c r="R392" s="1"/>
  <c r="P393"/>
  <c r="R393" s="1"/>
  <c r="P394"/>
  <c r="R394" s="1"/>
  <c r="P395"/>
  <c r="R395" s="1"/>
  <c r="P396"/>
  <c r="R396" s="1"/>
  <c r="P397"/>
  <c r="R397" s="1"/>
  <c r="P398"/>
  <c r="R398" s="1"/>
  <c r="P399"/>
  <c r="R399" s="1"/>
  <c r="P400"/>
  <c r="R400" s="1"/>
  <c r="P401"/>
  <c r="R401" s="1"/>
  <c r="P402"/>
  <c r="R402" s="1"/>
  <c r="P403"/>
  <c r="R403" s="1"/>
  <c r="P404"/>
  <c r="R404" s="1"/>
  <c r="P405"/>
  <c r="R405" s="1"/>
  <c r="P406"/>
  <c r="R406" s="1"/>
  <c r="P407"/>
  <c r="R407" s="1"/>
  <c r="P408"/>
  <c r="R408" s="1"/>
  <c r="P409"/>
  <c r="R409" s="1"/>
  <c r="P410"/>
  <c r="R410" s="1"/>
  <c r="P411"/>
  <c r="R411" s="1"/>
  <c r="P189"/>
  <c r="P190"/>
  <c r="P197"/>
  <c r="P209"/>
  <c r="P218"/>
  <c r="P219"/>
  <c r="P222"/>
  <c r="P228"/>
  <c r="P231"/>
  <c r="P240"/>
  <c r="P201"/>
  <c r="P289"/>
  <c r="P312"/>
  <c r="P314"/>
  <c r="P328"/>
  <c r="P334"/>
  <c r="G412"/>
  <c r="H412"/>
  <c r="I412"/>
  <c r="J412"/>
  <c r="K412"/>
  <c r="L412"/>
  <c r="M412"/>
  <c r="N412"/>
  <c r="F412"/>
  <c r="O412"/>
  <c r="R17" l="1"/>
  <c r="R321"/>
  <c r="R334"/>
  <c r="R312"/>
  <c r="R240"/>
  <c r="R228"/>
  <c r="R218"/>
  <c r="R190"/>
  <c r="R314"/>
  <c r="R95"/>
  <c r="R340"/>
  <c r="R322"/>
  <c r="R304"/>
  <c r="R287"/>
  <c r="R271"/>
  <c r="R144"/>
  <c r="R128"/>
  <c r="R276"/>
  <c r="R81"/>
  <c r="R65"/>
  <c r="R319"/>
  <c r="R54"/>
  <c r="R201"/>
  <c r="R114"/>
  <c r="R98"/>
  <c r="R82"/>
  <c r="R70"/>
  <c r="R50"/>
  <c r="R34"/>
  <c r="R18"/>
  <c r="R313"/>
  <c r="R132"/>
  <c r="R113"/>
  <c r="R97"/>
  <c r="R49"/>
  <c r="R33"/>
  <c r="R283"/>
  <c r="R329"/>
  <c r="R294"/>
  <c r="R261"/>
  <c r="R134"/>
  <c r="R118"/>
  <c r="R102"/>
  <c r="R86"/>
  <c r="R66"/>
  <c r="R38"/>
  <c r="R22"/>
  <c r="R231"/>
  <c r="R219"/>
  <c r="R335"/>
  <c r="R282"/>
  <c r="R266"/>
  <c r="R262"/>
  <c r="R139"/>
  <c r="R135"/>
  <c r="R91"/>
  <c r="R59"/>
  <c r="R31"/>
  <c r="R27"/>
  <c r="R332"/>
  <c r="R280"/>
  <c r="R264"/>
  <c r="R121"/>
  <c r="R96"/>
  <c r="R92"/>
  <c r="R64"/>
  <c r="R60"/>
  <c r="R32"/>
  <c r="R28"/>
  <c r="R309"/>
  <c r="R293"/>
  <c r="R133"/>
  <c r="R117"/>
  <c r="R105"/>
  <c r="R101"/>
  <c r="R89"/>
  <c r="R85"/>
  <c r="R73"/>
  <c r="R69"/>
  <c r="R57"/>
  <c r="R53"/>
  <c r="R41"/>
  <c r="R37"/>
  <c r="R25"/>
  <c r="R21"/>
  <c r="R9"/>
  <c r="R338"/>
  <c r="R333"/>
  <c r="R320"/>
  <c r="R302"/>
  <c r="R285"/>
  <c r="R269"/>
  <c r="R142"/>
  <c r="R126"/>
  <c r="R122"/>
  <c r="R311"/>
  <c r="R301"/>
  <c r="R295"/>
  <c r="R125"/>
  <c r="R119"/>
  <c r="R115"/>
  <c r="R87"/>
  <c r="R83"/>
  <c r="R63"/>
  <c r="R55"/>
  <c r="R51"/>
  <c r="R23"/>
  <c r="R19"/>
  <c r="R222"/>
  <c r="R136"/>
  <c r="R330"/>
  <c r="R278"/>
  <c r="R111"/>
  <c r="R103"/>
  <c r="R75"/>
  <c r="R67"/>
  <c r="R47"/>
  <c r="R39"/>
  <c r="R15"/>
  <c r="Q412"/>
  <c r="R336"/>
  <c r="R318"/>
  <c r="R300"/>
  <c r="R267"/>
  <c r="R140"/>
  <c r="R124"/>
  <c r="R308"/>
  <c r="R328"/>
  <c r="R107"/>
  <c r="R99"/>
  <c r="R79"/>
  <c r="R71"/>
  <c r="R43"/>
  <c r="R35"/>
  <c r="R11"/>
  <c r="R189"/>
  <c r="R337"/>
  <c r="R315"/>
  <c r="R297"/>
  <c r="R284"/>
  <c r="R268"/>
  <c r="R141"/>
  <c r="R137"/>
  <c r="R317"/>
  <c r="R310"/>
  <c r="R299"/>
  <c r="R277"/>
  <c r="R123"/>
  <c r="R110"/>
  <c r="R106"/>
  <c r="R94"/>
  <c r="R90"/>
  <c r="R78"/>
  <c r="R74"/>
  <c r="R62"/>
  <c r="R58"/>
  <c r="R46"/>
  <c r="R42"/>
  <c r="R30"/>
  <c r="R26"/>
  <c r="R14"/>
  <c r="R10"/>
  <c r="R209"/>
  <c r="R331"/>
  <c r="R326"/>
  <c r="R296"/>
  <c r="R292"/>
  <c r="R279"/>
  <c r="R275"/>
  <c r="R263"/>
  <c r="R259"/>
  <c r="R120"/>
  <c r="R116"/>
  <c r="R112"/>
  <c r="R108"/>
  <c r="R104"/>
  <c r="R100"/>
  <c r="R88"/>
  <c r="R84"/>
  <c r="R80"/>
  <c r="R76"/>
  <c r="R72"/>
  <c r="R68"/>
  <c r="R56"/>
  <c r="R52"/>
  <c r="R48"/>
  <c r="R44"/>
  <c r="R40"/>
  <c r="R36"/>
  <c r="R24"/>
  <c r="R20"/>
  <c r="R16"/>
  <c r="R12"/>
  <c r="R8"/>
  <c r="R339"/>
  <c r="R327"/>
  <c r="R316"/>
  <c r="R303"/>
  <c r="R298"/>
  <c r="R286"/>
  <c r="R281"/>
  <c r="R270"/>
  <c r="R265"/>
  <c r="R260"/>
  <c r="R143"/>
  <c r="R138"/>
  <c r="R127"/>
  <c r="R109"/>
  <c r="R93"/>
  <c r="R77"/>
  <c r="R61"/>
  <c r="R45"/>
  <c r="R29"/>
  <c r="R13"/>
  <c r="R289"/>
  <c r="R197"/>
  <c r="P412"/>
  <c r="R412" l="1"/>
  <c r="R414" s="1"/>
</calcChain>
</file>

<file path=xl/sharedStrings.xml><?xml version="1.0" encoding="utf-8"?>
<sst xmlns="http://schemas.openxmlformats.org/spreadsheetml/2006/main" count="1741" uniqueCount="775">
  <si>
    <t>Borová Lada</t>
  </si>
  <si>
    <t>Horní Vltavice</t>
  </si>
  <si>
    <t>Lhenice</t>
  </si>
  <si>
    <t>Němčice</t>
  </si>
  <si>
    <t>Netolice</t>
  </si>
  <si>
    <t>Nová Pec</t>
  </si>
  <si>
    <t>Stachy</t>
  </si>
  <si>
    <t>Vacov</t>
  </si>
  <si>
    <t>Vlachovo Březí</t>
  </si>
  <si>
    <t>Volary</t>
  </si>
  <si>
    <t>Zdíkov</t>
  </si>
  <si>
    <t>Bavorov</t>
  </si>
  <si>
    <t>Bělčice</t>
  </si>
  <si>
    <t>Blatná</t>
  </si>
  <si>
    <t>Čepřovice</t>
  </si>
  <si>
    <t>Čestice</t>
  </si>
  <si>
    <t>Drahonice</t>
  </si>
  <si>
    <t>Lnáře</t>
  </si>
  <si>
    <t>Pohorovice</t>
  </si>
  <si>
    <t>Sedlice</t>
  </si>
  <si>
    <t>Strakonice</t>
  </si>
  <si>
    <t>Střelské Hoštice</t>
  </si>
  <si>
    <t>Štěkeň</t>
  </si>
  <si>
    <t>Vodňany</t>
  </si>
  <si>
    <t>Volenice</t>
  </si>
  <si>
    <t>Volyně</t>
  </si>
  <si>
    <t>Záboří</t>
  </si>
  <si>
    <t>Bechyně</t>
  </si>
  <si>
    <t>Dírná</t>
  </si>
  <si>
    <t>Dolní Hořice</t>
  </si>
  <si>
    <t>Chotoviny</t>
  </si>
  <si>
    <t>Chýnov</t>
  </si>
  <si>
    <t>Jistebnice</t>
  </si>
  <si>
    <t>Mladá Vožice</t>
  </si>
  <si>
    <t>Opařany</t>
  </si>
  <si>
    <t>Planá nad Lužnicí</t>
  </si>
  <si>
    <t>Radenín</t>
  </si>
  <si>
    <t>Tábor</t>
  </si>
  <si>
    <t>Tučapy</t>
  </si>
  <si>
    <t>Veselí nad Lužnicí</t>
  </si>
  <si>
    <t>Borovany</t>
  </si>
  <si>
    <t>Čimelice</t>
  </si>
  <si>
    <t>Chyšky</t>
  </si>
  <si>
    <t>Kestřany</t>
  </si>
  <si>
    <t>Milevsko</t>
  </si>
  <si>
    <t>Mirovice</t>
  </si>
  <si>
    <t>Písek</t>
  </si>
  <si>
    <t>Protivín</t>
  </si>
  <si>
    <t>Záhoří</t>
  </si>
  <si>
    <t>Deštná</t>
  </si>
  <si>
    <t>Nová Včelnice</t>
  </si>
  <si>
    <t>Stráž nad Nežárkou</t>
  </si>
  <si>
    <t>Kardašova Řečice</t>
  </si>
  <si>
    <t>Studená</t>
  </si>
  <si>
    <t>Budíškovice</t>
  </si>
  <si>
    <t>Český Rudolec</t>
  </si>
  <si>
    <t>Dačice</t>
  </si>
  <si>
    <t>Slavonice</t>
  </si>
  <si>
    <t>Kunžak</t>
  </si>
  <si>
    <t>Dešná</t>
  </si>
  <si>
    <t>Staré Hobzí</t>
  </si>
  <si>
    <t>Suchdol nad Lužnicí</t>
  </si>
  <si>
    <t>České Velenice</t>
  </si>
  <si>
    <t>Chlum u Třeboně</t>
  </si>
  <si>
    <t>Lomnice nad Lužnicí</t>
  </si>
  <si>
    <t>Nová Bystřice</t>
  </si>
  <si>
    <t>Třeboň</t>
  </si>
  <si>
    <t>Dolní Bukovsko</t>
  </si>
  <si>
    <t>Dubné</t>
  </si>
  <si>
    <t>Hluboká nad Vltavou</t>
  </si>
  <si>
    <t>Homole</t>
  </si>
  <si>
    <t>Horní Stropnice</t>
  </si>
  <si>
    <t>Hosín</t>
  </si>
  <si>
    <t>Hosty</t>
  </si>
  <si>
    <t>Hrdějovice</t>
  </si>
  <si>
    <t>Chrášťany</t>
  </si>
  <si>
    <t>Jílovice</t>
  </si>
  <si>
    <t>Kamenná</t>
  </si>
  <si>
    <t>Ledenice</t>
  </si>
  <si>
    <t>Lišov</t>
  </si>
  <si>
    <t>Litvínovice</t>
  </si>
  <si>
    <t>Modrá Hůrka</t>
  </si>
  <si>
    <t>Neplachov</t>
  </si>
  <si>
    <t>Nové Hrady</t>
  </si>
  <si>
    <t>Olešník</t>
  </si>
  <si>
    <t>Radošovice</t>
  </si>
  <si>
    <t>Roudné</t>
  </si>
  <si>
    <t>Rudolfov</t>
  </si>
  <si>
    <t>Ševětín</t>
  </si>
  <si>
    <t>Trhové Sviny</t>
  </si>
  <si>
    <t>Týn nad Vltavou</t>
  </si>
  <si>
    <t>Zliv</t>
  </si>
  <si>
    <t>Žabovřesky</t>
  </si>
  <si>
    <t>Český Krumlov</t>
  </si>
  <si>
    <t>Ostrovec</t>
  </si>
  <si>
    <t xml:space="preserve">Čkyně </t>
  </si>
  <si>
    <t>Jindřichův Hradec</t>
  </si>
  <si>
    <t>CELKEM</t>
  </si>
  <si>
    <t>Vrábče</t>
  </si>
  <si>
    <t>Žimutice</t>
  </si>
  <si>
    <t>Dubičné</t>
  </si>
  <si>
    <t>Vitějovice</t>
  </si>
  <si>
    <t>Libějovice</t>
  </si>
  <si>
    <t>Paračov</t>
  </si>
  <si>
    <t>Bernartice</t>
  </si>
  <si>
    <t>Přešťovice</t>
  </si>
  <si>
    <t>Strašice</t>
  </si>
  <si>
    <t>Kategorie jednotky</t>
  </si>
  <si>
    <t>Borkovice</t>
  </si>
  <si>
    <t>V</t>
  </si>
  <si>
    <t>Dobronice u Bechyně</t>
  </si>
  <si>
    <t>Řípec</t>
  </si>
  <si>
    <t>Stádlec</t>
  </si>
  <si>
    <t>Turovec</t>
  </si>
  <si>
    <t>III</t>
  </si>
  <si>
    <t>II</t>
  </si>
  <si>
    <t>Frahelž</t>
  </si>
  <si>
    <t>Krajníčko</t>
  </si>
  <si>
    <t>Přechovice</t>
  </si>
  <si>
    <t>Štěchovice</t>
  </si>
  <si>
    <t>Zahorčice</t>
  </si>
  <si>
    <t>Osek</t>
  </si>
  <si>
    <t>Kovářov</t>
  </si>
  <si>
    <t>Smetanova Lhota</t>
  </si>
  <si>
    <t>Předotice</t>
  </si>
  <si>
    <t>Zběšičky</t>
  </si>
  <si>
    <t>Přeštěnice</t>
  </si>
  <si>
    <t>Chvalšiny</t>
  </si>
  <si>
    <t>Malonty</t>
  </si>
  <si>
    <t>Velešín</t>
  </si>
  <si>
    <t>Větřní</t>
  </si>
  <si>
    <t>Vyšší Brod</t>
  </si>
  <si>
    <t>Čejkovice</t>
  </si>
  <si>
    <t>Černá v Pošumaví</t>
  </si>
  <si>
    <t>Hrejkovice</t>
  </si>
  <si>
    <t>Ktiš</t>
  </si>
  <si>
    <t>Vimperk</t>
  </si>
  <si>
    <t>Branišov</t>
  </si>
  <si>
    <t>Dasný</t>
  </si>
  <si>
    <t>Doudleby</t>
  </si>
  <si>
    <t>Habří</t>
  </si>
  <si>
    <t>Kamenný Újezd</t>
  </si>
  <si>
    <t>Staré Hodějovice</t>
  </si>
  <si>
    <t>Mladošovice</t>
  </si>
  <si>
    <t>Popelín</t>
  </si>
  <si>
    <t>Písečné</t>
  </si>
  <si>
    <t>Stříbřec</t>
  </si>
  <si>
    <t>Hamr</t>
  </si>
  <si>
    <t>Tálín</t>
  </si>
  <si>
    <t>Mirotice</t>
  </si>
  <si>
    <t>Vlastec</t>
  </si>
  <si>
    <t>Sepekov</t>
  </si>
  <si>
    <t>Vlksice</t>
  </si>
  <si>
    <t>Hrazany</t>
  </si>
  <si>
    <t>Bílsko</t>
  </si>
  <si>
    <t>Jinín</t>
  </si>
  <si>
    <t>Krašlovice</t>
  </si>
  <si>
    <t>Krejnice</t>
  </si>
  <si>
    <t>Radomyšl</t>
  </si>
  <si>
    <t>Nihošovice</t>
  </si>
  <si>
    <t>Novosedly</t>
  </si>
  <si>
    <t>Pracejovice</t>
  </si>
  <si>
    <t>Rovná</t>
  </si>
  <si>
    <t>Velká Turná</t>
  </si>
  <si>
    <t>Vacovice</t>
  </si>
  <si>
    <t>Březnice</t>
  </si>
  <si>
    <t>Drahov</t>
  </si>
  <si>
    <t>Drhovice</t>
  </si>
  <si>
    <t>Chrbonín</t>
  </si>
  <si>
    <t>Libějice</t>
  </si>
  <si>
    <t>Mlýny</t>
  </si>
  <si>
    <t>Nadějkov</t>
  </si>
  <si>
    <t>Pohnání</t>
  </si>
  <si>
    <t>Rodná</t>
  </si>
  <si>
    <t>Vilice</t>
  </si>
  <si>
    <t>Zhoř u Tábora</t>
  </si>
  <si>
    <t>Zvěrotice</t>
  </si>
  <si>
    <t>Želeč</t>
  </si>
  <si>
    <t>Žíšov</t>
  </si>
  <si>
    <t>Čakov</t>
  </si>
  <si>
    <t>Dříteň</t>
  </si>
  <si>
    <t>Dynín</t>
  </si>
  <si>
    <t>Hlavatce</t>
  </si>
  <si>
    <t>Chotýčany</t>
  </si>
  <si>
    <t>Jankov</t>
  </si>
  <si>
    <t>Jivno</t>
  </si>
  <si>
    <t>Nákří</t>
  </si>
  <si>
    <t>Pištín</t>
  </si>
  <si>
    <t>Plav</t>
  </si>
  <si>
    <t>Sedlec</t>
  </si>
  <si>
    <t>Štěpánovice</t>
  </si>
  <si>
    <t>Ločenice</t>
  </si>
  <si>
    <t>Hartmanice</t>
  </si>
  <si>
    <t>Temelín</t>
  </si>
  <si>
    <t>Všemyslice</t>
  </si>
  <si>
    <t>Jilem</t>
  </si>
  <si>
    <t>Novosedly nad Nežárkou</t>
  </si>
  <si>
    <t>Doubravice</t>
  </si>
  <si>
    <t>Drážov</t>
  </si>
  <si>
    <t>Droužetice</t>
  </si>
  <si>
    <t>Hoštice</t>
  </si>
  <si>
    <t>Chelčice</t>
  </si>
  <si>
    <t>Kladruby</t>
  </si>
  <si>
    <t>Lom</t>
  </si>
  <si>
    <t>Mečichov</t>
  </si>
  <si>
    <t>Měkynec</t>
  </si>
  <si>
    <t>Miloňovice</t>
  </si>
  <si>
    <t>Nišovice</t>
  </si>
  <si>
    <t>Sousedovice</t>
  </si>
  <si>
    <t>Tchořovice</t>
  </si>
  <si>
    <t>Úlehle</t>
  </si>
  <si>
    <t>Uzenice</t>
  </si>
  <si>
    <t>Malenice</t>
  </si>
  <si>
    <t>Bečice</t>
  </si>
  <si>
    <t>Běleč</t>
  </si>
  <si>
    <t>Borotín</t>
  </si>
  <si>
    <t>Bradáčov</t>
  </si>
  <si>
    <t>Dlouhá Lhota</t>
  </si>
  <si>
    <t>Dráchov</t>
  </si>
  <si>
    <t>Dražičky</t>
  </si>
  <si>
    <t>Hlasivo</t>
  </si>
  <si>
    <t>Klenovice</t>
  </si>
  <si>
    <t>Komárov</t>
  </si>
  <si>
    <t>Košice</t>
  </si>
  <si>
    <t>Krtov</t>
  </si>
  <si>
    <t>Malšice</t>
  </si>
  <si>
    <t>Meziříčí</t>
  </si>
  <si>
    <t>Oldřichov</t>
  </si>
  <si>
    <t>Přehořov</t>
  </si>
  <si>
    <t>Radětice</t>
  </si>
  <si>
    <t>Radimovice u Tábora</t>
  </si>
  <si>
    <t>Řemíčov</t>
  </si>
  <si>
    <t>Řepeč</t>
  </si>
  <si>
    <t>Sezimovo Ústí</t>
  </si>
  <si>
    <t>Skalice</t>
  </si>
  <si>
    <t>Skopytce</t>
  </si>
  <si>
    <t>Slapy</t>
  </si>
  <si>
    <t>Šebířov</t>
  </si>
  <si>
    <t>Vodice</t>
  </si>
  <si>
    <t>Zálší</t>
  </si>
  <si>
    <t>Zlukov</t>
  </si>
  <si>
    <t>Vrcovice</t>
  </si>
  <si>
    <t>Zhoř</t>
  </si>
  <si>
    <t>Stehlovice</t>
  </si>
  <si>
    <t>Božetice</t>
  </si>
  <si>
    <t>Čížová</t>
  </si>
  <si>
    <t>Varvažov</t>
  </si>
  <si>
    <t>Nová Ves</t>
  </si>
  <si>
    <t>Jetětice</t>
  </si>
  <si>
    <t>Sudoměřice u Bechyně</t>
  </si>
  <si>
    <t>Albrechtice nad Vltavou</t>
  </si>
  <si>
    <t>Svatý Jan nad Malší</t>
  </si>
  <si>
    <t>Svatá Maří</t>
  </si>
  <si>
    <t>Vráž</t>
  </si>
  <si>
    <t>Skály</t>
  </si>
  <si>
    <t>Branice</t>
  </si>
  <si>
    <t>Ratibořské Hory</t>
  </si>
  <si>
    <t>Soběslav</t>
  </si>
  <si>
    <t>Břehov</t>
  </si>
  <si>
    <t>Chrašťovice</t>
  </si>
  <si>
    <t>Uzeničky</t>
  </si>
  <si>
    <t>Cehnice</t>
  </si>
  <si>
    <t>Dunajovice</t>
  </si>
  <si>
    <t>Klec</t>
  </si>
  <si>
    <t>Peč</t>
  </si>
  <si>
    <t>Rapšach</t>
  </si>
  <si>
    <t>Volfířov</t>
  </si>
  <si>
    <t>Lažiště</t>
  </si>
  <si>
    <t>Boršov nad Vltavou</t>
  </si>
  <si>
    <t>Jarošov nad Nežárkou</t>
  </si>
  <si>
    <t>Veselíčko</t>
  </si>
  <si>
    <t>Heřmaň</t>
  </si>
  <si>
    <t>Bratronice</t>
  </si>
  <si>
    <t>Březí</t>
  </si>
  <si>
    <t>Hajany</t>
  </si>
  <si>
    <t>Lažany</t>
  </si>
  <si>
    <t>Nová Ves u Mladé Vožice</t>
  </si>
  <si>
    <t>Rataje</t>
  </si>
  <si>
    <t>Sviny</t>
  </si>
  <si>
    <t>Koloděje nad Lužnicí</t>
  </si>
  <si>
    <t>Dívčice</t>
  </si>
  <si>
    <t>Celkem</t>
  </si>
  <si>
    <t>Litochovice</t>
  </si>
  <si>
    <t>Předslavice</t>
  </si>
  <si>
    <t>Podolí I.</t>
  </si>
  <si>
    <t>Nerestce</t>
  </si>
  <si>
    <t>Truskovice</t>
  </si>
  <si>
    <t>Květov</t>
  </si>
  <si>
    <t>označení v žádosti</t>
  </si>
  <si>
    <t>II.1</t>
  </si>
  <si>
    <t>II.2</t>
  </si>
  <si>
    <t>II.3</t>
  </si>
  <si>
    <t>III.1</t>
  </si>
  <si>
    <t>III.2</t>
  </si>
  <si>
    <t>III.3</t>
  </si>
  <si>
    <t>IČO</t>
  </si>
  <si>
    <t>JH</t>
  </si>
  <si>
    <t>PI</t>
  </si>
  <si>
    <t>ST</t>
  </si>
  <si>
    <t>Hubenov</t>
  </si>
  <si>
    <t>Kaplice</t>
  </si>
  <si>
    <t>Jestřebice</t>
  </si>
  <si>
    <t>Bojenice</t>
  </si>
  <si>
    <t>Srlín</t>
  </si>
  <si>
    <t>Hrazánky</t>
  </si>
  <si>
    <t>Hradiště</t>
  </si>
  <si>
    <t>Semice</t>
  </si>
  <si>
    <t>Milenovice</t>
  </si>
  <si>
    <t>Malčice</t>
  </si>
  <si>
    <t>Leskovice</t>
  </si>
  <si>
    <t>Nové Kestřany</t>
  </si>
  <si>
    <t>00245828</t>
  </si>
  <si>
    <t>00245925</t>
  </si>
  <si>
    <t>00245941</t>
  </si>
  <si>
    <t>00245992</t>
  </si>
  <si>
    <t>00246174</t>
  </si>
  <si>
    <t>00246182</t>
  </si>
  <si>
    <t>00246191</t>
  </si>
  <si>
    <t>00246476</t>
  </si>
  <si>
    <t>00246905</t>
  </si>
  <si>
    <t>00246964</t>
  </si>
  <si>
    <t>00247138</t>
  </si>
  <si>
    <t>00247502</t>
  </si>
  <si>
    <t>00247561</t>
  </si>
  <si>
    <t>00249530</t>
  </si>
  <si>
    <t>00249556</t>
  </si>
  <si>
    <t>00249670</t>
  </si>
  <si>
    <t>00249718</t>
  </si>
  <si>
    <t>00511480</t>
  </si>
  <si>
    <t>00249840</t>
  </si>
  <si>
    <t>00249998</t>
  </si>
  <si>
    <t>00250023</t>
  </si>
  <si>
    <t>00475289</t>
  </si>
  <si>
    <t>00250104</t>
  </si>
  <si>
    <t>00582051</t>
  </si>
  <si>
    <t>00250163</t>
  </si>
  <si>
    <t>00511773</t>
  </si>
  <si>
    <t>00511463</t>
  </si>
  <si>
    <t>00249734</t>
  </si>
  <si>
    <t>00251241</t>
  </si>
  <si>
    <t>00667595</t>
  </si>
  <si>
    <t>00667668</t>
  </si>
  <si>
    <t>00251461</t>
  </si>
  <si>
    <t>00667781</t>
  </si>
  <si>
    <t>00251704</t>
  </si>
  <si>
    <t>00251721</t>
  </si>
  <si>
    <t>00251810</t>
  </si>
  <si>
    <t>00251844</t>
  </si>
  <si>
    <t>00251895</t>
  </si>
  <si>
    <t>00667889</t>
  </si>
  <si>
    <t>00667935</t>
  </si>
  <si>
    <t>00667943</t>
  </si>
  <si>
    <t>00251984</t>
  </si>
  <si>
    <t>00397342</t>
  </si>
  <si>
    <t>00246441</t>
  </si>
  <si>
    <t>Krty - Hradec</t>
  </si>
  <si>
    <t>00667609</t>
  </si>
  <si>
    <t>00511455</t>
  </si>
  <si>
    <t>IV.</t>
  </si>
  <si>
    <t>Čenkov u Bechyně</t>
  </si>
  <si>
    <t>Dražíč</t>
  </si>
  <si>
    <t>Petříkov</t>
  </si>
  <si>
    <t>Planá</t>
  </si>
  <si>
    <t>Střížov</t>
  </si>
  <si>
    <t>Zvíkov</t>
  </si>
  <si>
    <t>Benešov nad Černou</t>
  </si>
  <si>
    <t>Besednice</t>
  </si>
  <si>
    <t>Brloh</t>
  </si>
  <si>
    <t>Dolní Dvořiště</t>
  </si>
  <si>
    <t>Dolní Třebonín</t>
  </si>
  <si>
    <t>Frymburk</t>
  </si>
  <si>
    <t>Holubov</t>
  </si>
  <si>
    <t>Horní Planá</t>
  </si>
  <si>
    <t>Hořice na Šumavě</t>
  </si>
  <si>
    <t>Loučovice</t>
  </si>
  <si>
    <t>Mojné</t>
  </si>
  <si>
    <t>Přední Výtoň</t>
  </si>
  <si>
    <t>Přídolí</t>
  </si>
  <si>
    <t>Rožmitál na Šumavě</t>
  </si>
  <si>
    <t>Soběnov</t>
  </si>
  <si>
    <t>Věžovatá Pláně</t>
  </si>
  <si>
    <t>Zubčice</t>
  </si>
  <si>
    <t>Blažejov</t>
  </si>
  <si>
    <t>Pluhův Žďár</t>
  </si>
  <si>
    <t>Kožlí</t>
  </si>
  <si>
    <t>Slabčice</t>
  </si>
  <si>
    <t>Myštice</t>
  </si>
  <si>
    <t>Skrýchov u Malšic</t>
  </si>
  <si>
    <t>Sudoměřice u Tábora</t>
  </si>
  <si>
    <t>Radostice</t>
  </si>
  <si>
    <t>Trocnov</t>
  </si>
  <si>
    <t>Třebeč</t>
  </si>
  <si>
    <t>Čakovec</t>
  </si>
  <si>
    <t>Horní Bukovsko</t>
  </si>
  <si>
    <t>Kostelec</t>
  </si>
  <si>
    <t>Prukarec</t>
  </si>
  <si>
    <t>Pelejovice</t>
  </si>
  <si>
    <t>Radonice</t>
  </si>
  <si>
    <t>Velice</t>
  </si>
  <si>
    <t>Jaronice</t>
  </si>
  <si>
    <t>Třebín</t>
  </si>
  <si>
    <t>Bavorovice</t>
  </si>
  <si>
    <t>Hroznějovice</t>
  </si>
  <si>
    <t>Hranice</t>
  </si>
  <si>
    <t>Todně</t>
  </si>
  <si>
    <t>Černý Dub</t>
  </si>
  <si>
    <t>Nové Homole</t>
  </si>
  <si>
    <t>Dobřejovice</t>
  </si>
  <si>
    <t>Doubrava</t>
  </si>
  <si>
    <t>Doubravka</t>
  </si>
  <si>
    <t>Koloměřice</t>
  </si>
  <si>
    <t>Kojákovice</t>
  </si>
  <si>
    <t>Kramolín</t>
  </si>
  <si>
    <t>Lipnice</t>
  </si>
  <si>
    <t>Šalmanovice</t>
  </si>
  <si>
    <t>Krasejovka</t>
  </si>
  <si>
    <t>Ohrazení</t>
  </si>
  <si>
    <t>Zaliny</t>
  </si>
  <si>
    <t>Vlkovice</t>
  </si>
  <si>
    <t>Mokré</t>
  </si>
  <si>
    <t>Šindovy Dvory</t>
  </si>
  <si>
    <t>Lhota</t>
  </si>
  <si>
    <t>Byňov</t>
  </si>
  <si>
    <t>Tupesy</t>
  </si>
  <si>
    <t>Sedlce</t>
  </si>
  <si>
    <t>Lhota pod Horami</t>
  </si>
  <si>
    <t>Zvěrkovice</t>
  </si>
  <si>
    <t>Netěchovice</t>
  </si>
  <si>
    <t>Předčice</t>
  </si>
  <si>
    <t>Bohunice</t>
  </si>
  <si>
    <t>Neznašov</t>
  </si>
  <si>
    <t>Rychnov u Nových Hradů</t>
  </si>
  <si>
    <t>Údolí u Nových Hradů</t>
  </si>
  <si>
    <t>Křenovice</t>
  </si>
  <si>
    <t>Obec</t>
  </si>
  <si>
    <t>ČB</t>
  </si>
  <si>
    <t>ČK</t>
  </si>
  <si>
    <t>Křemže</t>
  </si>
  <si>
    <t>Rožmberk nad Vtavou</t>
  </si>
  <si>
    <t>Třísov</t>
  </si>
  <si>
    <t>Blansko</t>
  </si>
  <si>
    <t>Chmelná</t>
  </si>
  <si>
    <t>Přízeř</t>
  </si>
  <si>
    <t>Jehnědno</t>
  </si>
  <si>
    <t>Svatkovice</t>
  </si>
  <si>
    <t>Nosetín</t>
  </si>
  <si>
    <t>Lašovice</t>
  </si>
  <si>
    <t>Vepice</t>
  </si>
  <si>
    <t>Vesec</t>
  </si>
  <si>
    <t>Záluží</t>
  </si>
  <si>
    <t>Velká</t>
  </si>
  <si>
    <t>Třebkov</t>
  </si>
  <si>
    <t>Držkrajov</t>
  </si>
  <si>
    <t>Líšnice</t>
  </si>
  <si>
    <t>Nemějice</t>
  </si>
  <si>
    <t>PT</t>
  </si>
  <si>
    <t>TA</t>
  </si>
  <si>
    <t>Strunkovice nad Blanicí</t>
  </si>
  <si>
    <t>Podruhlí</t>
  </si>
  <si>
    <t>Záhrobí</t>
  </si>
  <si>
    <t>Závišín</t>
  </si>
  <si>
    <t>Skaličany</t>
  </si>
  <si>
    <t>Nahořany</t>
  </si>
  <si>
    <t>Albrechtice</t>
  </si>
  <si>
    <t>Dobrš</t>
  </si>
  <si>
    <t>Zálesí</t>
  </si>
  <si>
    <t>Černěves</t>
  </si>
  <si>
    <t>Nestanice</t>
  </si>
  <si>
    <t>Kloub</t>
  </si>
  <si>
    <t>Dražejov</t>
  </si>
  <si>
    <t>Modlešovice</t>
  </si>
  <si>
    <t>Vítkov</t>
  </si>
  <si>
    <t>Švejcarova Lhota</t>
  </si>
  <si>
    <t>Křtetice</t>
  </si>
  <si>
    <t>Radčice</t>
  </si>
  <si>
    <t>Újezd</t>
  </si>
  <si>
    <t>00581178</t>
  </si>
  <si>
    <t>00244686</t>
  </si>
  <si>
    <t>00244694</t>
  </si>
  <si>
    <t>00581666</t>
  </si>
  <si>
    <t>00581208</t>
  </si>
  <si>
    <t>00581216</t>
  </si>
  <si>
    <t>00244724</t>
  </si>
  <si>
    <t>00512541</t>
  </si>
  <si>
    <t>00581224</t>
  </si>
  <si>
    <t>00244775</t>
  </si>
  <si>
    <t>00244791</t>
  </si>
  <si>
    <t>00581259</t>
  </si>
  <si>
    <t>00244813</t>
  </si>
  <si>
    <t>00249637</t>
  </si>
  <si>
    <t>00244830</t>
  </si>
  <si>
    <t>00581275</t>
  </si>
  <si>
    <t>00244856</t>
  </si>
  <si>
    <t>00244864</t>
  </si>
  <si>
    <t>00581283</t>
  </si>
  <si>
    <t>00581291</t>
  </si>
  <si>
    <t>00244899</t>
  </si>
  <si>
    <t>00244902</t>
  </si>
  <si>
    <t>00244929</t>
  </si>
  <si>
    <t>00244937</t>
  </si>
  <si>
    <t>00581348</t>
  </si>
  <si>
    <t>00581364</t>
  </si>
  <si>
    <t>00244961</t>
  </si>
  <si>
    <t>00581402</t>
  </si>
  <si>
    <t>00245003</t>
  </si>
  <si>
    <t>00245020</t>
  </si>
  <si>
    <t>00245038</t>
  </si>
  <si>
    <t>00581411</t>
  </si>
  <si>
    <t>00581429</t>
  </si>
  <si>
    <t>00245062</t>
  </si>
  <si>
    <t>00245135</t>
  </si>
  <si>
    <t>00245178</t>
  </si>
  <si>
    <t>00245194</t>
  </si>
  <si>
    <t>00245208</t>
  </si>
  <si>
    <t>00245216</t>
  </si>
  <si>
    <t>00581763</t>
  </si>
  <si>
    <t>00581798</t>
  </si>
  <si>
    <t>00581801</t>
  </si>
  <si>
    <t>00581810</t>
  </si>
  <si>
    <t>00245267</t>
  </si>
  <si>
    <t>00245291</t>
  </si>
  <si>
    <t>00581836</t>
  </si>
  <si>
    <t>00581844</t>
  </si>
  <si>
    <t>00581852</t>
  </si>
  <si>
    <t>00581861</t>
  </si>
  <si>
    <t>00581879</t>
  </si>
  <si>
    <t>00245372</t>
  </si>
  <si>
    <t>00245381</t>
  </si>
  <si>
    <t>00245411</t>
  </si>
  <si>
    <t>00245453</t>
  </si>
  <si>
    <t>00581895</t>
  </si>
  <si>
    <t>00245488</t>
  </si>
  <si>
    <t>00245500</t>
  </si>
  <si>
    <t>00245518</t>
  </si>
  <si>
    <t>00245534</t>
  </si>
  <si>
    <t>00245551</t>
  </si>
  <si>
    <t>00245585</t>
  </si>
  <si>
    <t>00581941</t>
  </si>
  <si>
    <t>00245666</t>
  </si>
  <si>
    <t>00245721</t>
  </si>
  <si>
    <t>00581968</t>
  </si>
  <si>
    <t>00245747</t>
  </si>
  <si>
    <t>00245763</t>
  </si>
  <si>
    <t>00245780</t>
  </si>
  <si>
    <t>00245798</t>
  </si>
  <si>
    <t>00245801</t>
  </si>
  <si>
    <t>00245836</t>
  </si>
  <si>
    <t>00245844</t>
  </si>
  <si>
    <t>00245852</t>
  </si>
  <si>
    <t>00245861</t>
  </si>
  <si>
    <t>00245879</t>
  </si>
  <si>
    <t>00245895</t>
  </si>
  <si>
    <t>00245909</t>
  </si>
  <si>
    <t>00245950</t>
  </si>
  <si>
    <t>00245984</t>
  </si>
  <si>
    <t>00665665</t>
  </si>
  <si>
    <t>00246085</t>
  </si>
  <si>
    <t>00246093</t>
  </si>
  <si>
    <t>00246123</t>
  </si>
  <si>
    <t>00665657</t>
  </si>
  <si>
    <t>00665649</t>
  </si>
  <si>
    <t>00246221</t>
  </si>
  <si>
    <t>00246298</t>
  </si>
  <si>
    <t>00246387</t>
  </si>
  <si>
    <t>00246433</t>
  </si>
  <si>
    <t>00246492</t>
  </si>
  <si>
    <t>00246506</t>
  </si>
  <si>
    <t>00512974</t>
  </si>
  <si>
    <t>00512982</t>
  </si>
  <si>
    <t>00666378</t>
  </si>
  <si>
    <t>00246816</t>
  </si>
  <si>
    <t>00246859</t>
  </si>
  <si>
    <t>00666432</t>
  </si>
  <si>
    <t>00246875</t>
  </si>
  <si>
    <t>00666467</t>
  </si>
  <si>
    <t>00247146</t>
  </si>
  <si>
    <t>00247171</t>
  </si>
  <si>
    <t>00477320</t>
  </si>
  <si>
    <t>00247227</t>
  </si>
  <si>
    <t>00247260</t>
  </si>
  <si>
    <t>00247286</t>
  </si>
  <si>
    <t>00666521</t>
  </si>
  <si>
    <t>00247456</t>
  </si>
  <si>
    <t>00247481</t>
  </si>
  <si>
    <t>00247529</t>
  </si>
  <si>
    <t>00247545</t>
  </si>
  <si>
    <t>00247618</t>
  </si>
  <si>
    <t>00247715</t>
  </si>
  <si>
    <t>00249564</t>
  </si>
  <si>
    <t>00249599</t>
  </si>
  <si>
    <t>00249602</t>
  </si>
  <si>
    <t>00249688</t>
  </si>
  <si>
    <t>00249742</t>
  </si>
  <si>
    <t>00249777</t>
  </si>
  <si>
    <t>00582948</t>
  </si>
  <si>
    <t>00249831</t>
  </si>
  <si>
    <t>00249858</t>
  </si>
  <si>
    <t>00511731</t>
  </si>
  <si>
    <t>00511684</t>
  </si>
  <si>
    <t>00249963</t>
  </si>
  <si>
    <t>00250007</t>
  </si>
  <si>
    <t>00250040</t>
  </si>
  <si>
    <t>00250091</t>
  </si>
  <si>
    <t>00250112</t>
  </si>
  <si>
    <t>00250121</t>
  </si>
  <si>
    <t>00512001</t>
  </si>
  <si>
    <t>00476463</t>
  </si>
  <si>
    <t>00511994</t>
  </si>
  <si>
    <t>00250210</t>
  </si>
  <si>
    <t>00476471</t>
  </si>
  <si>
    <t>00250287</t>
  </si>
  <si>
    <t>00250341</t>
  </si>
  <si>
    <t>00250422</t>
  </si>
  <si>
    <t>00250503</t>
  </si>
  <si>
    <t>00250520</t>
  </si>
  <si>
    <t>00250546</t>
  </si>
  <si>
    <t>00250601</t>
  </si>
  <si>
    <t>00250619</t>
  </si>
  <si>
    <t>00250678</t>
  </si>
  <si>
    <t>00250708</t>
  </si>
  <si>
    <t>00250716</t>
  </si>
  <si>
    <t>00250783</t>
  </si>
  <si>
    <t>00250805</t>
  </si>
  <si>
    <t>00250813</t>
  </si>
  <si>
    <t>00250821</t>
  </si>
  <si>
    <t>00250830</t>
  </si>
  <si>
    <t>00250872</t>
  </si>
  <si>
    <t>00250945</t>
  </si>
  <si>
    <t>00250953</t>
  </si>
  <si>
    <t>00250970</t>
  </si>
  <si>
    <t>00250996</t>
  </si>
  <si>
    <t>00476846</t>
  </si>
  <si>
    <t>47256851</t>
  </si>
  <si>
    <t>00228702</t>
  </si>
  <si>
    <t>00251089</t>
  </si>
  <si>
    <t>00251135</t>
  </si>
  <si>
    <t>00251143</t>
  </si>
  <si>
    <t>46684468</t>
  </si>
  <si>
    <t>60829257</t>
  </si>
  <si>
    <t>00251232</t>
  </si>
  <si>
    <t>00477435</t>
  </si>
  <si>
    <t>46684484</t>
  </si>
  <si>
    <t>00667587</t>
  </si>
  <si>
    <t>00667617</t>
  </si>
  <si>
    <t>46687700</t>
  </si>
  <si>
    <t>00667641</t>
  </si>
  <si>
    <t>00251437</t>
  </si>
  <si>
    <t>00667676</t>
  </si>
  <si>
    <t>00251470</t>
  </si>
  <si>
    <t>00667692</t>
  </si>
  <si>
    <t>00251488</t>
  </si>
  <si>
    <t>00251542</t>
  </si>
  <si>
    <t>00250554</t>
  </si>
  <si>
    <t>00251593</t>
  </si>
  <si>
    <t>00667757</t>
  </si>
  <si>
    <t>00251623</t>
  </si>
  <si>
    <t>00251640</t>
  </si>
  <si>
    <t>00667773</t>
  </si>
  <si>
    <t>00251682</t>
  </si>
  <si>
    <t>00251691</t>
  </si>
  <si>
    <t>00667811</t>
  </si>
  <si>
    <t>00251755</t>
  </si>
  <si>
    <t>00251798</t>
  </si>
  <si>
    <t>00251828</t>
  </si>
  <si>
    <t>00667862</t>
  </si>
  <si>
    <t>00667871</t>
  </si>
  <si>
    <t>00667901</t>
  </si>
  <si>
    <t>00251968</t>
  </si>
  <si>
    <t>00667927</t>
  </si>
  <si>
    <t>00252000</t>
  </si>
  <si>
    <t>00667951</t>
  </si>
  <si>
    <t>00252069</t>
  </si>
  <si>
    <t>00582506</t>
  </si>
  <si>
    <t>00252093</t>
  </si>
  <si>
    <t>00252107</t>
  </si>
  <si>
    <t>00512532</t>
  </si>
  <si>
    <t>00252131</t>
  </si>
  <si>
    <t>00252166</t>
  </si>
  <si>
    <t>00512567</t>
  </si>
  <si>
    <t>00512575</t>
  </si>
  <si>
    <t>00252191</t>
  </si>
  <si>
    <t>00512583</t>
  </si>
  <si>
    <t>00252221</t>
  </si>
  <si>
    <t>00512591</t>
  </si>
  <si>
    <t>00512605</t>
  </si>
  <si>
    <t>00582492</t>
  </si>
  <si>
    <t>00252352</t>
  </si>
  <si>
    <t>00512656</t>
  </si>
  <si>
    <t>00252387</t>
  </si>
  <si>
    <t>00252425</t>
  </si>
  <si>
    <t>00512672</t>
  </si>
  <si>
    <t>00512681</t>
  </si>
  <si>
    <t>00252468</t>
  </si>
  <si>
    <t>00666980</t>
  </si>
  <si>
    <t>00666998</t>
  </si>
  <si>
    <t>00667021</t>
  </si>
  <si>
    <t>00252557</t>
  </si>
  <si>
    <t>00252565</t>
  </si>
  <si>
    <t>00249891</t>
  </si>
  <si>
    <t>00252620</t>
  </si>
  <si>
    <t>00252638</t>
  </si>
  <si>
    <t>00252654</t>
  </si>
  <si>
    <t>00252671</t>
  </si>
  <si>
    <t>00252719</t>
  </si>
  <si>
    <t>00252735</t>
  </si>
  <si>
    <t>00252743</t>
  </si>
  <si>
    <t>00667102</t>
  </si>
  <si>
    <t>00252786</t>
  </si>
  <si>
    <t>00252794</t>
  </si>
  <si>
    <t>00582450</t>
  </si>
  <si>
    <t>00582468</t>
  </si>
  <si>
    <t>00667129</t>
  </si>
  <si>
    <t>00667137</t>
  </si>
  <si>
    <t>00252859</t>
  </si>
  <si>
    <t>00252867</t>
  </si>
  <si>
    <t>00252875</t>
  </si>
  <si>
    <t>00582433</t>
  </si>
  <si>
    <t>00667161</t>
  </si>
  <si>
    <t>00252921</t>
  </si>
  <si>
    <t>00252930</t>
  </si>
  <si>
    <t>00252964</t>
  </si>
  <si>
    <t>00667170</t>
  </si>
  <si>
    <t>00667188</t>
  </si>
  <si>
    <t>00253006</t>
  </si>
  <si>
    <t>00253014</t>
  </si>
  <si>
    <t>00253049</t>
  </si>
  <si>
    <t>00582867</t>
  </si>
  <si>
    <t>00253081</t>
  </si>
  <si>
    <t>00667242</t>
  </si>
  <si>
    <t>00253138</t>
  </si>
  <si>
    <t>00667293</t>
  </si>
  <si>
    <t>00582476</t>
  </si>
  <si>
    <t>00667315</t>
  </si>
  <si>
    <t>00667323</t>
  </si>
  <si>
    <t>00667331</t>
  </si>
  <si>
    <t>Dobrá Voda u Českých Budějovic</t>
  </si>
  <si>
    <t>00581232</t>
  </si>
  <si>
    <t>00246115</t>
  </si>
  <si>
    <t>Dvory nad Lužnicí</t>
  </si>
  <si>
    <t>00477001</t>
  </si>
  <si>
    <t>00247022</t>
  </si>
  <si>
    <t>00249521</t>
  </si>
  <si>
    <t>00250384</t>
  </si>
  <si>
    <t>00251267</t>
  </si>
  <si>
    <t>00667072</t>
  </si>
  <si>
    <t>00253201</t>
  </si>
  <si>
    <t>Odborná příprava velitelů</t>
  </si>
  <si>
    <t>Odborná příprava strojníků</t>
  </si>
  <si>
    <t>Nositelé dýchací techniky/    motor.pily</t>
  </si>
  <si>
    <t>pohonné hmoty</t>
  </si>
  <si>
    <t>Úhrada nákladů za uskutečněný zásah</t>
  </si>
  <si>
    <t>Dotace obci  Kč</t>
  </si>
  <si>
    <t>Rakov</t>
  </si>
  <si>
    <t>00252522</t>
  </si>
  <si>
    <t>00249653</t>
  </si>
  <si>
    <t>00250244</t>
  </si>
  <si>
    <t>00251038</t>
  </si>
  <si>
    <t>00252018</t>
  </si>
  <si>
    <t>00252263</t>
  </si>
  <si>
    <t>00667005</t>
  </si>
  <si>
    <t>00251631</t>
  </si>
  <si>
    <t>Celkem +  České Velenice, Suchdol nad Lužnicí (JPO II)</t>
  </si>
  <si>
    <t>Celkem 14004 disponibilní částka</t>
  </si>
  <si>
    <t>refundace výdělku</t>
  </si>
  <si>
    <t>Dunovice</t>
  </si>
  <si>
    <t>Předbořice</t>
  </si>
  <si>
    <t>Udržení         akceschop-</t>
  </si>
  <si>
    <t>nosti</t>
  </si>
  <si>
    <t xml:space="preserve">Místní část          </t>
  </si>
  <si>
    <t>obce</t>
  </si>
  <si>
    <t>Okr</t>
  </si>
  <si>
    <t>es</t>
  </si>
  <si>
    <t>sorbenty hasiva</t>
  </si>
  <si>
    <r>
      <t>II</t>
    </r>
    <r>
      <rPr>
        <sz val="10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>III</t>
    </r>
    <r>
      <rPr>
        <sz val="10"/>
        <rFont val="Times New Roman"/>
        <family val="1"/>
        <charset val="238"/>
      </rPr>
      <t>,</t>
    </r>
    <r>
      <rPr>
        <sz val="11"/>
        <rFont val="Times New Roman"/>
        <family val="1"/>
        <charset val="238"/>
      </rPr>
      <t>V</t>
    </r>
  </si>
  <si>
    <t>Rozdělení  účelové neinvestiční dotace poskytnuté MV ČR na  výdaje jednotek sborů dobrovolných hasičů obcí Jihočeského kraje v roce 2015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</si>
</sst>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#,##0.00\ _K_č"/>
    <numFmt numFmtId="166" formatCode="#,##0.0"/>
  </numFmts>
  <fonts count="14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>
      <alignment vertical="top"/>
    </xf>
  </cellStyleXfs>
  <cellXfs count="136">
    <xf numFmtId="0" fontId="0" fillId="0" borderId="0" xfId="0"/>
    <xf numFmtId="0" fontId="2" fillId="0" borderId="0" xfId="1" applyFill="1"/>
    <xf numFmtId="0" fontId="2" fillId="0" borderId="0" xfId="1"/>
    <xf numFmtId="0" fontId="4" fillId="0" borderId="0" xfId="1" applyFont="1"/>
    <xf numFmtId="0" fontId="2" fillId="0" borderId="0" xfId="1" applyFont="1"/>
    <xf numFmtId="0" fontId="1" fillId="0" borderId="0" xfId="1" applyFont="1"/>
    <xf numFmtId="0" fontId="1" fillId="2" borderId="0" xfId="1" applyFont="1" applyFill="1"/>
    <xf numFmtId="0" fontId="1" fillId="0" borderId="0" xfId="1" applyFont="1" applyFill="1"/>
    <xf numFmtId="0" fontId="2" fillId="3" borderId="0" xfId="1" applyFill="1"/>
    <xf numFmtId="0" fontId="2" fillId="3" borderId="0" xfId="1" applyFont="1" applyFill="1"/>
    <xf numFmtId="0" fontId="2" fillId="0" borderId="0" xfId="1" applyFill="1" applyBorder="1"/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5" fillId="0" borderId="11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13" xfId="1" applyFont="1" applyFill="1" applyBorder="1"/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4" fontId="7" fillId="0" borderId="2" xfId="1" applyNumberFormat="1" applyFont="1" applyFill="1" applyBorder="1"/>
    <xf numFmtId="4" fontId="7" fillId="0" borderId="3" xfId="1" applyNumberFormat="1" applyFont="1" applyFill="1" applyBorder="1"/>
    <xf numFmtId="4" fontId="7" fillId="0" borderId="3" xfId="1" applyNumberFormat="1" applyFont="1" applyFill="1" applyBorder="1" applyAlignment="1">
      <alignment horizontal="right"/>
    </xf>
    <xf numFmtId="4" fontId="5" fillId="0" borderId="14" xfId="1" applyNumberFormat="1" applyFont="1" applyFill="1" applyBorder="1"/>
    <xf numFmtId="0" fontId="7" fillId="0" borderId="11" xfId="1" applyFont="1" applyFill="1" applyBorder="1"/>
    <xf numFmtId="0" fontId="7" fillId="0" borderId="2" xfId="1" applyFont="1" applyFill="1" applyBorder="1"/>
    <xf numFmtId="164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 vertical="center"/>
    </xf>
    <xf numFmtId="0" fontId="7" fillId="0" borderId="13" xfId="3" applyFont="1" applyFill="1" applyBorder="1">
      <alignment vertical="top"/>
    </xf>
    <xf numFmtId="0" fontId="7" fillId="0" borderId="13" xfId="1" applyFont="1" applyFill="1" applyBorder="1" applyAlignment="1">
      <alignment horizontal="left"/>
    </xf>
    <xf numFmtId="0" fontId="7" fillId="0" borderId="3" xfId="1" applyFont="1" applyFill="1" applyBorder="1" applyAlignment="1">
      <alignment wrapText="1"/>
    </xf>
    <xf numFmtId="0" fontId="7" fillId="0" borderId="13" xfId="1" applyFont="1" applyFill="1" applyBorder="1" applyProtection="1">
      <protection locked="0"/>
    </xf>
    <xf numFmtId="49" fontId="7" fillId="0" borderId="13" xfId="1" applyNumberFormat="1" applyFont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/>
    <xf numFmtId="164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2" fontId="7" fillId="0" borderId="3" xfId="0" applyNumberFormat="1" applyFont="1" applyFill="1" applyBorder="1"/>
    <xf numFmtId="2" fontId="7" fillId="0" borderId="3" xfId="0" applyNumberFormat="1" applyFont="1" applyFill="1" applyBorder="1" applyAlignment="1">
      <alignment horizontal="right"/>
    </xf>
    <xf numFmtId="165" fontId="7" fillId="0" borderId="13" xfId="1" applyNumberFormat="1" applyFont="1" applyFill="1" applyBorder="1"/>
    <xf numFmtId="165" fontId="7" fillId="0" borderId="3" xfId="1" applyNumberFormat="1" applyFont="1" applyFill="1" applyBorder="1" applyAlignment="1">
      <alignment horizontal="center"/>
    </xf>
    <xf numFmtId="4" fontId="7" fillId="0" borderId="3" xfId="1" applyNumberFormat="1" applyFont="1" applyBorder="1"/>
    <xf numFmtId="4" fontId="7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/>
    </xf>
    <xf numFmtId="4" fontId="7" fillId="0" borderId="3" xfId="1" applyNumberFormat="1" applyFont="1" applyFill="1" applyBorder="1" applyAlignment="1">
      <alignment vertical="center"/>
    </xf>
    <xf numFmtId="0" fontId="7" fillId="0" borderId="13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/>
    <xf numFmtId="4" fontId="7" fillId="0" borderId="16" xfId="1" applyNumberFormat="1" applyFont="1" applyFill="1" applyBorder="1"/>
    <xf numFmtId="4" fontId="7" fillId="0" borderId="16" xfId="0" applyNumberFormat="1" applyFont="1" applyFill="1" applyBorder="1"/>
    <xf numFmtId="4" fontId="5" fillId="0" borderId="17" xfId="1" applyNumberFormat="1" applyFont="1" applyFill="1" applyBorder="1"/>
    <xf numFmtId="0" fontId="7" fillId="0" borderId="11" xfId="1" applyFont="1" applyBorder="1"/>
    <xf numFmtId="0" fontId="7" fillId="0" borderId="2" xfId="1" applyFont="1" applyBorder="1"/>
    <xf numFmtId="0" fontId="7" fillId="0" borderId="13" xfId="1" applyFont="1" applyBorder="1"/>
    <xf numFmtId="0" fontId="7" fillId="0" borderId="3" xfId="1" applyFont="1" applyBorder="1"/>
    <xf numFmtId="0" fontId="7" fillId="0" borderId="15" xfId="1" applyFont="1" applyBorder="1"/>
    <xf numFmtId="0" fontId="7" fillId="0" borderId="16" xfId="1" applyFont="1" applyBorder="1"/>
    <xf numFmtId="0" fontId="7" fillId="0" borderId="25" xfId="1" applyFont="1" applyBorder="1" applyAlignment="1"/>
    <xf numFmtId="0" fontId="7" fillId="0" borderId="26" xfId="0" applyFont="1" applyBorder="1" applyAlignment="1"/>
    <xf numFmtId="0" fontId="7" fillId="0" borderId="27" xfId="0" applyFont="1" applyBorder="1" applyAlignment="1"/>
    <xf numFmtId="166" fontId="6" fillId="0" borderId="14" xfId="1" applyNumberFormat="1" applyFont="1" applyBorder="1"/>
    <xf numFmtId="166" fontId="6" fillId="0" borderId="12" xfId="1" applyNumberFormat="1" applyFont="1" applyBorder="1"/>
    <xf numFmtId="166" fontId="6" fillId="0" borderId="17" xfId="1" applyNumberFormat="1" applyFont="1" applyBorder="1"/>
    <xf numFmtId="166" fontId="10" fillId="0" borderId="2" xfId="1" applyNumberFormat="1" applyFont="1" applyFill="1" applyBorder="1"/>
    <xf numFmtId="166" fontId="7" fillId="0" borderId="2" xfId="1" applyNumberFormat="1" applyFont="1" applyFill="1" applyBorder="1"/>
    <xf numFmtId="0" fontId="7" fillId="0" borderId="1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textRotation="90" wrapText="1"/>
    </xf>
    <xf numFmtId="0" fontId="5" fillId="0" borderId="0" xfId="1" applyFont="1"/>
    <xf numFmtId="0" fontId="2" fillId="3" borderId="35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textRotation="90" wrapText="1"/>
    </xf>
    <xf numFmtId="0" fontId="11" fillId="0" borderId="22" xfId="1" applyFont="1" applyFill="1" applyBorder="1" applyAlignment="1">
      <alignment horizontal="center" textRotation="90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wrapText="1"/>
    </xf>
    <xf numFmtId="0" fontId="7" fillId="0" borderId="20" xfId="1" applyFont="1" applyFill="1" applyBorder="1"/>
    <xf numFmtId="0" fontId="7" fillId="0" borderId="21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top" textRotation="90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>
      <alignment horizontal="center" vertical="top"/>
    </xf>
    <xf numFmtId="0" fontId="7" fillId="0" borderId="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2" fillId="0" borderId="32" xfId="1" applyFont="1" applyFill="1" applyBorder="1"/>
    <xf numFmtId="0" fontId="12" fillId="0" borderId="33" xfId="0" applyFont="1" applyFill="1" applyBorder="1" applyAlignment="1">
      <alignment horizontal="left"/>
    </xf>
    <xf numFmtId="0" fontId="12" fillId="0" borderId="33" xfId="0" applyFont="1" applyFill="1" applyBorder="1"/>
    <xf numFmtId="0" fontId="13" fillId="0" borderId="33" xfId="0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vertical="center" wrapText="1"/>
    </xf>
    <xf numFmtId="0" fontId="7" fillId="0" borderId="13" xfId="1" applyFont="1" applyFill="1" applyBorder="1" applyAlignment="1">
      <alignment vertical="center"/>
    </xf>
  </cellXfs>
  <cellStyles count="4">
    <cellStyle name="normální" xfId="0" builtinId="0"/>
    <cellStyle name="normální 2" xfId="1"/>
    <cellStyle name="normální 5" xfId="2"/>
    <cellStyle name="normální_Velikosti blůza JPO V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4"/>
  <sheetViews>
    <sheetView showGridLines="0" tabSelected="1" topLeftCell="B1" zoomScaleNormal="100" workbookViewId="0">
      <pane ySplit="6" topLeftCell="A7" activePane="bottomLeft" state="frozen"/>
      <selection pane="bottomLeft" activeCell="A108" sqref="A108:R108"/>
    </sheetView>
  </sheetViews>
  <sheetFormatPr defaultRowHeight="13.2"/>
  <cols>
    <col min="1" max="1" width="27.88671875" style="2" customWidth="1"/>
    <col min="2" max="2" width="18.5546875" style="2" customWidth="1"/>
    <col min="3" max="3" width="10.88671875" style="2" customWidth="1"/>
    <col min="4" max="4" width="6.33203125" style="2" customWidth="1"/>
    <col min="5" max="5" width="7.5546875" style="2" customWidth="1"/>
    <col min="6" max="7" width="10.21875" style="1" customWidth="1"/>
    <col min="8" max="9" width="10.21875" style="2" customWidth="1"/>
    <col min="10" max="10" width="12.6640625" style="2" customWidth="1"/>
    <col min="11" max="11" width="10.44140625" style="2" customWidth="1"/>
    <col min="12" max="12" width="11.6640625" style="2" customWidth="1"/>
    <col min="13" max="13" width="11.77734375" style="2" customWidth="1"/>
    <col min="14" max="14" width="11.6640625" style="2" customWidth="1"/>
    <col min="15" max="15" width="12.33203125" style="2" customWidth="1"/>
    <col min="16" max="16" width="11.5546875" style="2" customWidth="1"/>
    <col min="17" max="17" width="12.109375" style="2" customWidth="1"/>
    <col min="18" max="18" width="11.77734375" style="2" customWidth="1"/>
    <col min="19" max="16384" width="8.88671875" style="2"/>
  </cols>
  <sheetData>
    <row r="1" spans="1:27" ht="9" customHeight="1">
      <c r="A1" s="1"/>
      <c r="B1" s="1"/>
      <c r="C1" s="1"/>
      <c r="D1" s="1"/>
      <c r="E1" s="1"/>
      <c r="H1" s="1"/>
      <c r="I1" s="1"/>
      <c r="J1" s="1"/>
      <c r="K1" s="1"/>
      <c r="L1" s="1"/>
      <c r="S1" s="4"/>
      <c r="T1" s="4"/>
      <c r="U1" s="4"/>
      <c r="V1" s="4"/>
      <c r="W1" s="4"/>
      <c r="X1" s="4"/>
      <c r="Y1" s="4"/>
      <c r="Z1" s="4"/>
      <c r="AA1" s="4"/>
    </row>
    <row r="2" spans="1:27" ht="19.8" customHeight="1">
      <c r="A2" s="5"/>
      <c r="B2" s="95" t="s">
        <v>774</v>
      </c>
      <c r="C2" s="5"/>
      <c r="D2" s="5"/>
      <c r="E2" s="6"/>
      <c r="F2" s="7"/>
      <c r="G2" s="7"/>
      <c r="J2" s="3"/>
      <c r="S2" s="4"/>
      <c r="T2" s="4"/>
      <c r="U2" s="4"/>
      <c r="V2" s="4"/>
      <c r="W2" s="4"/>
      <c r="X2" s="4"/>
      <c r="Y2" s="4"/>
      <c r="Z2" s="4"/>
      <c r="AA2" s="4"/>
    </row>
    <row r="3" spans="1:27" ht="1.8" customHeight="1" thickBot="1">
      <c r="S3" s="4"/>
      <c r="T3" s="4"/>
      <c r="U3" s="4"/>
      <c r="V3" s="4"/>
      <c r="W3" s="4"/>
      <c r="X3" s="4"/>
      <c r="Y3" s="4"/>
      <c r="Z3" s="4"/>
      <c r="AA3" s="4"/>
    </row>
    <row r="4" spans="1:27" ht="36" customHeight="1">
      <c r="A4" s="97" t="s">
        <v>434</v>
      </c>
      <c r="B4" s="98" t="s">
        <v>768</v>
      </c>
      <c r="C4" s="99" t="s">
        <v>295</v>
      </c>
      <c r="D4" s="100" t="s">
        <v>771</v>
      </c>
      <c r="E4" s="101" t="s">
        <v>107</v>
      </c>
      <c r="F4" s="102" t="s">
        <v>746</v>
      </c>
      <c r="G4" s="103"/>
      <c r="H4" s="102" t="s">
        <v>747</v>
      </c>
      <c r="I4" s="103"/>
      <c r="J4" s="104" t="s">
        <v>748</v>
      </c>
      <c r="K4" s="105" t="s">
        <v>750</v>
      </c>
      <c r="L4" s="106"/>
      <c r="M4" s="106"/>
      <c r="N4" s="107"/>
      <c r="O4" s="108" t="s">
        <v>766</v>
      </c>
      <c r="P4" s="102" t="s">
        <v>751</v>
      </c>
      <c r="Q4" s="11"/>
      <c r="R4" s="12"/>
      <c r="S4" s="4"/>
      <c r="T4" s="4"/>
      <c r="U4" s="4"/>
      <c r="V4" s="4"/>
      <c r="W4" s="4"/>
      <c r="X4" s="4"/>
      <c r="Y4" s="4"/>
      <c r="Z4" s="4"/>
      <c r="AA4" s="4"/>
    </row>
    <row r="5" spans="1:27" ht="34.799999999999997" customHeight="1">
      <c r="A5" s="109"/>
      <c r="B5" s="110" t="s">
        <v>769</v>
      </c>
      <c r="C5" s="111"/>
      <c r="D5" s="112" t="s">
        <v>770</v>
      </c>
      <c r="E5" s="94"/>
      <c r="F5" s="113"/>
      <c r="G5" s="114"/>
      <c r="H5" s="113"/>
      <c r="I5" s="114"/>
      <c r="J5" s="115"/>
      <c r="K5" s="116" t="s">
        <v>763</v>
      </c>
      <c r="L5" s="117" t="s">
        <v>749</v>
      </c>
      <c r="M5" s="118"/>
      <c r="N5" s="119" t="s">
        <v>772</v>
      </c>
      <c r="O5" s="120" t="s">
        <v>767</v>
      </c>
      <c r="P5" s="19"/>
      <c r="Q5" s="121"/>
      <c r="R5" s="122"/>
      <c r="S5" s="4"/>
      <c r="T5" s="4"/>
      <c r="U5" s="4"/>
      <c r="V5" s="4"/>
      <c r="W5" s="4"/>
      <c r="X5" s="4"/>
      <c r="Y5" s="4"/>
      <c r="Z5" s="4"/>
      <c r="AA5" s="4"/>
    </row>
    <row r="6" spans="1:27" s="8" customFormat="1" ht="20.399999999999999" customHeight="1" thickBot="1">
      <c r="A6" s="123"/>
      <c r="B6" s="124"/>
      <c r="C6" s="125"/>
      <c r="D6" s="126"/>
      <c r="E6" s="127" t="s">
        <v>773</v>
      </c>
      <c r="F6" s="128">
        <v>2014</v>
      </c>
      <c r="G6" s="129">
        <v>2015</v>
      </c>
      <c r="H6" s="130">
        <v>2014</v>
      </c>
      <c r="I6" s="130">
        <v>2015</v>
      </c>
      <c r="J6" s="130">
        <v>2015</v>
      </c>
      <c r="K6" s="129">
        <v>2015</v>
      </c>
      <c r="L6" s="129">
        <v>2014</v>
      </c>
      <c r="M6" s="130">
        <v>2015</v>
      </c>
      <c r="N6" s="129">
        <v>2015</v>
      </c>
      <c r="O6" s="131">
        <v>2015</v>
      </c>
      <c r="P6" s="131">
        <v>2014</v>
      </c>
      <c r="Q6" s="132">
        <v>2015</v>
      </c>
      <c r="R6" s="133" t="s">
        <v>97</v>
      </c>
      <c r="S6" s="96"/>
      <c r="T6" s="9"/>
      <c r="U6" s="9"/>
      <c r="V6" s="9"/>
      <c r="W6" s="9"/>
      <c r="X6" s="9"/>
      <c r="Y6" s="9"/>
      <c r="Z6" s="9"/>
      <c r="AA6" s="9"/>
    </row>
    <row r="7" spans="1:27" ht="18">
      <c r="A7" s="14" t="s">
        <v>288</v>
      </c>
      <c r="B7" s="15"/>
      <c r="C7" s="16"/>
      <c r="D7" s="17"/>
      <c r="E7" s="18"/>
      <c r="F7" s="134" t="s">
        <v>289</v>
      </c>
      <c r="G7" s="20"/>
      <c r="H7" s="134" t="s">
        <v>290</v>
      </c>
      <c r="I7" s="20"/>
      <c r="J7" s="21" t="s">
        <v>291</v>
      </c>
      <c r="K7" s="21" t="s">
        <v>292</v>
      </c>
      <c r="L7" s="134" t="s">
        <v>293</v>
      </c>
      <c r="M7" s="20"/>
      <c r="N7" s="21" t="s">
        <v>294</v>
      </c>
      <c r="O7" s="22" t="s">
        <v>358</v>
      </c>
      <c r="P7" s="23"/>
      <c r="Q7" s="23"/>
      <c r="R7" s="24"/>
      <c r="S7" s="4"/>
      <c r="T7" s="4"/>
      <c r="U7" s="4"/>
      <c r="V7" s="4"/>
      <c r="W7" s="4"/>
      <c r="X7" s="4"/>
      <c r="Y7" s="4"/>
      <c r="Z7" s="4"/>
      <c r="AA7" s="4"/>
    </row>
    <row r="8" spans="1:27" ht="18">
      <c r="A8" s="25" t="s">
        <v>213</v>
      </c>
      <c r="B8" s="26"/>
      <c r="C8" s="27" t="s">
        <v>476</v>
      </c>
      <c r="D8" s="27" t="s">
        <v>435</v>
      </c>
      <c r="E8" s="27" t="s">
        <v>109</v>
      </c>
      <c r="F8" s="28">
        <v>0</v>
      </c>
      <c r="G8" s="29">
        <v>800</v>
      </c>
      <c r="H8" s="30">
        <v>0</v>
      </c>
      <c r="I8" s="29">
        <v>0</v>
      </c>
      <c r="J8" s="30">
        <v>0</v>
      </c>
      <c r="K8" s="30">
        <v>0</v>
      </c>
      <c r="L8" s="28">
        <v>0</v>
      </c>
      <c r="M8" s="29">
        <v>0</v>
      </c>
      <c r="N8" s="30">
        <v>0</v>
      </c>
      <c r="O8" s="29">
        <v>0</v>
      </c>
      <c r="P8" s="29">
        <f t="shared" ref="P8:P71" si="0">SUM(F8,H8,L8)</f>
        <v>0</v>
      </c>
      <c r="Q8" s="29">
        <f t="shared" ref="Q8:Q71" si="1">SUM(G8,I8,J8,K8,M8:O8)</f>
        <v>800</v>
      </c>
      <c r="R8" s="31">
        <f t="shared" ref="R8:R71" si="2">SUM(P8:Q8)</f>
        <v>800</v>
      </c>
      <c r="S8" s="4"/>
      <c r="T8" s="4"/>
      <c r="U8" s="4"/>
      <c r="V8" s="4"/>
      <c r="W8" s="4"/>
      <c r="X8" s="4"/>
      <c r="Y8" s="4"/>
      <c r="Z8" s="4"/>
      <c r="AA8" s="4"/>
    </row>
    <row r="9" spans="1:27" ht="18">
      <c r="A9" s="25" t="s">
        <v>40</v>
      </c>
      <c r="B9" s="26"/>
      <c r="C9" s="27" t="s">
        <v>477</v>
      </c>
      <c r="D9" s="27" t="s">
        <v>435</v>
      </c>
      <c r="E9" s="27" t="s">
        <v>114</v>
      </c>
      <c r="F9" s="29">
        <v>0</v>
      </c>
      <c r="G9" s="29">
        <v>400</v>
      </c>
      <c r="H9" s="30">
        <v>0</v>
      </c>
      <c r="I9" s="29">
        <v>2400</v>
      </c>
      <c r="J9" s="30">
        <v>2400</v>
      </c>
      <c r="K9" s="30">
        <v>0</v>
      </c>
      <c r="L9" s="30">
        <v>0</v>
      </c>
      <c r="M9" s="30">
        <v>0</v>
      </c>
      <c r="N9" s="30">
        <v>0</v>
      </c>
      <c r="O9" s="29">
        <v>6825.3</v>
      </c>
      <c r="P9" s="29">
        <f t="shared" si="0"/>
        <v>0</v>
      </c>
      <c r="Q9" s="29">
        <f t="shared" si="1"/>
        <v>12025.3</v>
      </c>
      <c r="R9" s="31">
        <f t="shared" si="2"/>
        <v>12025.3</v>
      </c>
      <c r="S9" s="4"/>
      <c r="T9" s="4"/>
      <c r="U9" s="4"/>
      <c r="V9" s="4"/>
      <c r="W9" s="4"/>
      <c r="X9" s="4"/>
      <c r="Y9" s="4"/>
      <c r="Z9" s="4"/>
      <c r="AA9" s="4"/>
    </row>
    <row r="10" spans="1:27" ht="18">
      <c r="A10" s="32" t="s">
        <v>40</v>
      </c>
      <c r="B10" s="33" t="s">
        <v>389</v>
      </c>
      <c r="C10" s="27" t="s">
        <v>477</v>
      </c>
      <c r="D10" s="27" t="s">
        <v>435</v>
      </c>
      <c r="E10" s="34" t="s">
        <v>109</v>
      </c>
      <c r="F10" s="29">
        <v>0</v>
      </c>
      <c r="G10" s="29">
        <v>800</v>
      </c>
      <c r="H10" s="29">
        <v>0</v>
      </c>
      <c r="I10" s="29">
        <v>800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f t="shared" si="0"/>
        <v>0</v>
      </c>
      <c r="Q10" s="29">
        <f t="shared" si="1"/>
        <v>1600</v>
      </c>
      <c r="R10" s="31">
        <f t="shared" si="2"/>
        <v>1600</v>
      </c>
      <c r="S10" s="4"/>
      <c r="T10" s="4"/>
      <c r="U10" s="4"/>
      <c r="V10" s="4"/>
      <c r="W10" s="4"/>
      <c r="X10" s="4"/>
      <c r="Y10" s="4"/>
      <c r="Z10" s="4"/>
      <c r="AA10" s="4"/>
    </row>
    <row r="11" spans="1:27" ht="18">
      <c r="A11" s="32" t="s">
        <v>40</v>
      </c>
      <c r="B11" s="33" t="s">
        <v>390</v>
      </c>
      <c r="C11" s="27" t="s">
        <v>477</v>
      </c>
      <c r="D11" s="27" t="s">
        <v>435</v>
      </c>
      <c r="E11" s="34" t="s">
        <v>109</v>
      </c>
      <c r="F11" s="29">
        <v>0</v>
      </c>
      <c r="G11" s="29">
        <v>0</v>
      </c>
      <c r="H11" s="29">
        <v>0</v>
      </c>
      <c r="I11" s="29">
        <v>400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f t="shared" si="0"/>
        <v>0</v>
      </c>
      <c r="Q11" s="29">
        <f t="shared" si="1"/>
        <v>400</v>
      </c>
      <c r="R11" s="31">
        <f t="shared" si="2"/>
        <v>400</v>
      </c>
      <c r="S11" s="4"/>
      <c r="T11" s="4"/>
      <c r="U11" s="4"/>
      <c r="V11" s="4"/>
      <c r="W11" s="4"/>
      <c r="X11" s="4"/>
      <c r="Y11" s="4"/>
      <c r="Z11" s="4"/>
      <c r="AA11" s="4"/>
    </row>
    <row r="12" spans="1:27" ht="18">
      <c r="A12" s="32" t="s">
        <v>40</v>
      </c>
      <c r="B12" s="33" t="s">
        <v>391</v>
      </c>
      <c r="C12" s="27" t="s">
        <v>477</v>
      </c>
      <c r="D12" s="27" t="s">
        <v>435</v>
      </c>
      <c r="E12" s="35" t="s">
        <v>109</v>
      </c>
      <c r="F12" s="29">
        <v>0</v>
      </c>
      <c r="G12" s="29">
        <v>2000</v>
      </c>
      <c r="H12" s="29">
        <v>0</v>
      </c>
      <c r="I12" s="29">
        <v>800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f t="shared" si="0"/>
        <v>0</v>
      </c>
      <c r="Q12" s="29">
        <f t="shared" si="1"/>
        <v>2800</v>
      </c>
      <c r="R12" s="31">
        <f t="shared" si="2"/>
        <v>2800</v>
      </c>
      <c r="S12" s="4"/>
      <c r="T12" s="4"/>
      <c r="U12" s="4"/>
      <c r="V12" s="4"/>
      <c r="W12" s="4"/>
      <c r="X12" s="4"/>
      <c r="Y12" s="4"/>
      <c r="Z12" s="4"/>
      <c r="AA12" s="4"/>
    </row>
    <row r="13" spans="1:27" ht="18">
      <c r="A13" s="36" t="s">
        <v>268</v>
      </c>
      <c r="B13" s="33"/>
      <c r="C13" s="27" t="s">
        <v>478</v>
      </c>
      <c r="D13" s="27" t="s">
        <v>435</v>
      </c>
      <c r="E13" s="35" t="s">
        <v>109</v>
      </c>
      <c r="F13" s="29">
        <v>0</v>
      </c>
      <c r="G13" s="29">
        <v>800</v>
      </c>
      <c r="H13" s="29">
        <v>0</v>
      </c>
      <c r="I13" s="29">
        <v>1600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f t="shared" si="0"/>
        <v>0</v>
      </c>
      <c r="Q13" s="29">
        <f t="shared" si="1"/>
        <v>2400</v>
      </c>
      <c r="R13" s="31">
        <f t="shared" si="2"/>
        <v>2400</v>
      </c>
      <c r="S13" s="4"/>
      <c r="T13" s="4"/>
      <c r="U13" s="4"/>
      <c r="V13" s="4"/>
      <c r="W13" s="4"/>
      <c r="X13" s="4"/>
      <c r="Y13" s="4"/>
      <c r="Z13" s="4"/>
      <c r="AA13" s="4"/>
    </row>
    <row r="14" spans="1:27" ht="18">
      <c r="A14" s="32" t="s">
        <v>137</v>
      </c>
      <c r="B14" s="33"/>
      <c r="C14" s="27" t="s">
        <v>479</v>
      </c>
      <c r="D14" s="27" t="s">
        <v>435</v>
      </c>
      <c r="E14" s="35" t="s">
        <v>109</v>
      </c>
      <c r="F14" s="30">
        <v>0</v>
      </c>
      <c r="G14" s="30">
        <v>1200</v>
      </c>
      <c r="H14" s="30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f t="shared" si="0"/>
        <v>0</v>
      </c>
      <c r="Q14" s="29">
        <f t="shared" si="1"/>
        <v>1200</v>
      </c>
      <c r="R14" s="31">
        <f t="shared" si="2"/>
        <v>1200</v>
      </c>
      <c r="S14" s="4"/>
      <c r="T14" s="4"/>
      <c r="U14" s="4"/>
      <c r="V14" s="4"/>
      <c r="W14" s="4"/>
      <c r="X14" s="4"/>
      <c r="Y14" s="4"/>
      <c r="Z14" s="4"/>
      <c r="AA14" s="4"/>
    </row>
    <row r="15" spans="1:27" ht="18">
      <c r="A15" s="36" t="s">
        <v>258</v>
      </c>
      <c r="B15" s="33"/>
      <c r="C15" s="27" t="s">
        <v>480</v>
      </c>
      <c r="D15" s="27" t="s">
        <v>435</v>
      </c>
      <c r="E15" s="35" t="s">
        <v>109</v>
      </c>
      <c r="F15" s="29">
        <v>0</v>
      </c>
      <c r="G15" s="29">
        <v>400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f t="shared" si="0"/>
        <v>0</v>
      </c>
      <c r="Q15" s="29">
        <f t="shared" si="1"/>
        <v>400</v>
      </c>
      <c r="R15" s="31">
        <f t="shared" si="2"/>
        <v>400</v>
      </c>
      <c r="S15" s="4"/>
      <c r="T15" s="4"/>
      <c r="U15" s="4"/>
      <c r="V15" s="4"/>
      <c r="W15" s="4"/>
      <c r="X15" s="4"/>
      <c r="Y15" s="4"/>
      <c r="Z15" s="4"/>
      <c r="AA15" s="4"/>
    </row>
    <row r="16" spans="1:27" ht="18">
      <c r="A16" s="36" t="s">
        <v>179</v>
      </c>
      <c r="B16" s="33"/>
      <c r="C16" s="27" t="s">
        <v>481</v>
      </c>
      <c r="D16" s="27" t="s">
        <v>435</v>
      </c>
      <c r="E16" s="35" t="s">
        <v>109</v>
      </c>
      <c r="F16" s="29">
        <v>0</v>
      </c>
      <c r="G16" s="29">
        <v>0</v>
      </c>
      <c r="H16" s="29">
        <v>0</v>
      </c>
      <c r="I16" s="29">
        <v>800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f t="shared" si="0"/>
        <v>0</v>
      </c>
      <c r="Q16" s="29">
        <f t="shared" si="1"/>
        <v>800</v>
      </c>
      <c r="R16" s="31">
        <f t="shared" si="2"/>
        <v>800</v>
      </c>
      <c r="S16" s="4"/>
      <c r="T16" s="4"/>
      <c r="U16" s="4"/>
      <c r="V16" s="4"/>
      <c r="W16" s="4"/>
      <c r="X16" s="4"/>
      <c r="Y16" s="4"/>
      <c r="Z16" s="4"/>
      <c r="AA16" s="4"/>
    </row>
    <row r="17" spans="1:27" ht="18">
      <c r="A17" s="32" t="s">
        <v>179</v>
      </c>
      <c r="B17" s="33" t="s">
        <v>392</v>
      </c>
      <c r="C17" s="27" t="s">
        <v>481</v>
      </c>
      <c r="D17" s="37" t="s">
        <v>435</v>
      </c>
      <c r="E17" s="35" t="s">
        <v>109</v>
      </c>
      <c r="F17" s="30">
        <v>0</v>
      </c>
      <c r="G17" s="30">
        <v>400</v>
      </c>
      <c r="H17" s="30">
        <v>0</v>
      </c>
      <c r="I17" s="30">
        <v>400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29">
        <v>0</v>
      </c>
      <c r="P17" s="29">
        <f t="shared" si="0"/>
        <v>0</v>
      </c>
      <c r="Q17" s="30">
        <f t="shared" si="1"/>
        <v>800</v>
      </c>
      <c r="R17" s="31">
        <f t="shared" si="2"/>
        <v>800</v>
      </c>
      <c r="S17" s="4"/>
      <c r="T17" s="4"/>
      <c r="U17" s="4"/>
      <c r="V17" s="4"/>
      <c r="W17" s="4"/>
      <c r="X17" s="4"/>
      <c r="Y17" s="4"/>
      <c r="Z17" s="4"/>
      <c r="AA17" s="4"/>
    </row>
    <row r="18" spans="1:27" ht="18">
      <c r="A18" s="32" t="s">
        <v>132</v>
      </c>
      <c r="B18" s="33"/>
      <c r="C18" s="27" t="s">
        <v>482</v>
      </c>
      <c r="D18" s="27" t="s">
        <v>435</v>
      </c>
      <c r="E18" s="35" t="s">
        <v>109</v>
      </c>
      <c r="F18" s="30">
        <v>0</v>
      </c>
      <c r="G18" s="30">
        <v>400</v>
      </c>
      <c r="H18" s="30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f t="shared" si="0"/>
        <v>0</v>
      </c>
      <c r="Q18" s="29">
        <f t="shared" si="1"/>
        <v>400</v>
      </c>
      <c r="R18" s="31">
        <f t="shared" si="2"/>
        <v>400</v>
      </c>
      <c r="S18" s="4"/>
      <c r="T18" s="4"/>
      <c r="U18" s="4"/>
      <c r="V18" s="4"/>
      <c r="W18" s="4"/>
      <c r="X18" s="4"/>
      <c r="Y18" s="4"/>
      <c r="Z18" s="4"/>
      <c r="AA18" s="4"/>
    </row>
    <row r="19" spans="1:27" ht="18">
      <c r="A19" s="25" t="s">
        <v>359</v>
      </c>
      <c r="B19" s="26"/>
      <c r="C19" s="27" t="s">
        <v>483</v>
      </c>
      <c r="D19" s="37" t="s">
        <v>435</v>
      </c>
      <c r="E19" s="27" t="s">
        <v>109</v>
      </c>
      <c r="F19" s="30">
        <v>0</v>
      </c>
      <c r="G19" s="30">
        <v>400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29">
        <v>0</v>
      </c>
      <c r="P19" s="29">
        <f t="shared" si="0"/>
        <v>0</v>
      </c>
      <c r="Q19" s="30">
        <f t="shared" si="1"/>
        <v>400</v>
      </c>
      <c r="R19" s="31">
        <f t="shared" si="2"/>
        <v>400</v>
      </c>
      <c r="S19" s="4"/>
      <c r="T19" s="4"/>
      <c r="U19" s="4"/>
      <c r="V19" s="4"/>
      <c r="W19" s="4"/>
      <c r="X19" s="4"/>
      <c r="Y19" s="4"/>
      <c r="Z19" s="4"/>
      <c r="AA19" s="4"/>
    </row>
    <row r="20" spans="1:27" ht="18">
      <c r="A20" s="25" t="s">
        <v>138</v>
      </c>
      <c r="B20" s="26"/>
      <c r="C20" s="27" t="s">
        <v>484</v>
      </c>
      <c r="D20" s="27" t="s">
        <v>435</v>
      </c>
      <c r="E20" s="27" t="s">
        <v>109</v>
      </c>
      <c r="F20" s="30">
        <v>0</v>
      </c>
      <c r="G20" s="30">
        <v>2000</v>
      </c>
      <c r="H20" s="30">
        <v>0</v>
      </c>
      <c r="I20" s="30">
        <v>1600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f t="shared" si="0"/>
        <v>0</v>
      </c>
      <c r="Q20" s="29">
        <f t="shared" si="1"/>
        <v>3600</v>
      </c>
      <c r="R20" s="31">
        <f t="shared" si="2"/>
        <v>3600</v>
      </c>
      <c r="S20" s="4"/>
      <c r="T20" s="4"/>
      <c r="U20" s="4"/>
      <c r="V20" s="4"/>
      <c r="W20" s="4"/>
      <c r="X20" s="4"/>
      <c r="Y20" s="4"/>
      <c r="Z20" s="4"/>
      <c r="AA20" s="4"/>
    </row>
    <row r="21" spans="1:27" ht="18">
      <c r="A21" s="38" t="s">
        <v>280</v>
      </c>
      <c r="B21" s="26"/>
      <c r="C21" s="27" t="s">
        <v>485</v>
      </c>
      <c r="D21" s="37" t="s">
        <v>435</v>
      </c>
      <c r="E21" s="27" t="s">
        <v>109</v>
      </c>
      <c r="F21" s="30">
        <v>0</v>
      </c>
      <c r="G21" s="30">
        <v>2000</v>
      </c>
      <c r="H21" s="30">
        <v>0</v>
      </c>
      <c r="I21" s="30">
        <v>400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29">
        <v>0</v>
      </c>
      <c r="P21" s="29">
        <f t="shared" si="0"/>
        <v>0</v>
      </c>
      <c r="Q21" s="30">
        <f t="shared" si="1"/>
        <v>2400</v>
      </c>
      <c r="R21" s="31">
        <f t="shared" si="2"/>
        <v>2400</v>
      </c>
      <c r="S21" s="4"/>
      <c r="T21" s="4"/>
      <c r="U21" s="4"/>
      <c r="V21" s="4"/>
      <c r="W21" s="4"/>
      <c r="X21" s="4"/>
      <c r="Y21" s="4"/>
      <c r="Z21" s="4"/>
      <c r="AA21" s="4"/>
    </row>
    <row r="22" spans="1:27" ht="36">
      <c r="A22" s="90" t="s">
        <v>735</v>
      </c>
      <c r="B22" s="91"/>
      <c r="C22" s="37" t="s">
        <v>736</v>
      </c>
      <c r="D22" s="37" t="s">
        <v>435</v>
      </c>
      <c r="E22" s="37" t="s">
        <v>109</v>
      </c>
      <c r="F22" s="92">
        <v>0</v>
      </c>
      <c r="G22" s="93">
        <v>400</v>
      </c>
      <c r="H22" s="93">
        <v>0</v>
      </c>
      <c r="I22" s="93">
        <v>1200</v>
      </c>
      <c r="J22" s="54">
        <v>0</v>
      </c>
      <c r="K22" s="54">
        <v>0</v>
      </c>
      <c r="L22" s="88">
        <v>0</v>
      </c>
      <c r="M22" s="54">
        <v>0</v>
      </c>
      <c r="N22" s="54">
        <v>0</v>
      </c>
      <c r="O22" s="54">
        <v>0</v>
      </c>
      <c r="P22" s="54">
        <f t="shared" si="0"/>
        <v>0</v>
      </c>
      <c r="Q22" s="54">
        <f t="shared" si="1"/>
        <v>1600</v>
      </c>
      <c r="R22" s="89">
        <f t="shared" si="2"/>
        <v>1600</v>
      </c>
      <c r="S22" s="4"/>
      <c r="T22" s="4"/>
      <c r="U22" s="4"/>
      <c r="V22" s="4"/>
      <c r="W22" s="4"/>
      <c r="X22" s="4"/>
      <c r="Y22" s="4"/>
      <c r="Z22" s="4"/>
      <c r="AA22" s="4"/>
    </row>
    <row r="23" spans="1:27" ht="18">
      <c r="A23" s="25" t="s">
        <v>67</v>
      </c>
      <c r="B23" s="26"/>
      <c r="C23" s="27" t="s">
        <v>486</v>
      </c>
      <c r="D23" s="27" t="s">
        <v>435</v>
      </c>
      <c r="E23" s="27" t="s">
        <v>114</v>
      </c>
      <c r="F23" s="30">
        <v>0</v>
      </c>
      <c r="G23" s="30">
        <v>1600</v>
      </c>
      <c r="H23" s="30">
        <v>0</v>
      </c>
      <c r="I23" s="30">
        <v>3200</v>
      </c>
      <c r="J23" s="29">
        <v>0</v>
      </c>
      <c r="K23" s="29">
        <v>0</v>
      </c>
      <c r="L23" s="29">
        <v>0</v>
      </c>
      <c r="M23" s="29">
        <v>5917</v>
      </c>
      <c r="N23" s="29">
        <v>0</v>
      </c>
      <c r="O23" s="29">
        <v>6825.3</v>
      </c>
      <c r="P23" s="29">
        <f t="shared" si="0"/>
        <v>0</v>
      </c>
      <c r="Q23" s="29">
        <f t="shared" si="1"/>
        <v>17542.3</v>
      </c>
      <c r="R23" s="31">
        <f t="shared" si="2"/>
        <v>17542.3</v>
      </c>
      <c r="S23" s="4"/>
      <c r="T23" s="4"/>
      <c r="U23" s="4"/>
      <c r="V23" s="4"/>
      <c r="W23" s="4"/>
      <c r="X23" s="4"/>
      <c r="Y23" s="4"/>
      <c r="Z23" s="4"/>
      <c r="AA23" s="4"/>
    </row>
    <row r="24" spans="1:27" ht="18">
      <c r="A24" s="25" t="s">
        <v>67</v>
      </c>
      <c r="B24" s="26" t="s">
        <v>393</v>
      </c>
      <c r="C24" s="27" t="s">
        <v>486</v>
      </c>
      <c r="D24" s="27" t="s">
        <v>435</v>
      </c>
      <c r="E24" s="27" t="s">
        <v>109</v>
      </c>
      <c r="F24" s="30">
        <v>0</v>
      </c>
      <c r="G24" s="30">
        <v>400</v>
      </c>
      <c r="H24" s="30">
        <v>0</v>
      </c>
      <c r="I24" s="30">
        <v>1200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f t="shared" si="0"/>
        <v>0</v>
      </c>
      <c r="Q24" s="29">
        <f t="shared" si="1"/>
        <v>1600</v>
      </c>
      <c r="R24" s="31">
        <f t="shared" si="2"/>
        <v>1600</v>
      </c>
      <c r="S24" s="4"/>
      <c r="T24" s="4"/>
      <c r="U24" s="4"/>
      <c r="V24" s="4"/>
      <c r="W24" s="4"/>
      <c r="X24" s="4"/>
      <c r="Y24" s="4"/>
      <c r="Z24" s="4"/>
      <c r="AA24" s="4"/>
    </row>
    <row r="25" spans="1:27" ht="18">
      <c r="A25" s="25" t="s">
        <v>67</v>
      </c>
      <c r="B25" s="26" t="s">
        <v>396</v>
      </c>
      <c r="C25" s="27" t="s">
        <v>486</v>
      </c>
      <c r="D25" s="27" t="s">
        <v>435</v>
      </c>
      <c r="E25" s="27" t="s">
        <v>109</v>
      </c>
      <c r="F25" s="30">
        <v>0</v>
      </c>
      <c r="G25" s="30">
        <v>400</v>
      </c>
      <c r="H25" s="30">
        <v>0</v>
      </c>
      <c r="I25" s="30">
        <v>800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f t="shared" si="0"/>
        <v>0</v>
      </c>
      <c r="Q25" s="29">
        <f t="shared" si="1"/>
        <v>1200</v>
      </c>
      <c r="R25" s="31">
        <f t="shared" si="2"/>
        <v>1200</v>
      </c>
      <c r="S25" s="4"/>
      <c r="T25" s="4"/>
      <c r="U25" s="4"/>
      <c r="V25" s="4"/>
      <c r="W25" s="4"/>
      <c r="X25" s="4"/>
      <c r="Y25" s="4"/>
      <c r="Z25" s="4"/>
      <c r="AA25" s="4"/>
    </row>
    <row r="26" spans="1:27" ht="18">
      <c r="A26" s="25" t="s">
        <v>67</v>
      </c>
      <c r="B26" s="26" t="s">
        <v>397</v>
      </c>
      <c r="C26" s="27" t="s">
        <v>486</v>
      </c>
      <c r="D26" s="27" t="s">
        <v>435</v>
      </c>
      <c r="E26" s="27" t="s">
        <v>109</v>
      </c>
      <c r="F26" s="30">
        <v>0</v>
      </c>
      <c r="G26" s="29">
        <v>400</v>
      </c>
      <c r="H26" s="30">
        <v>0</v>
      </c>
      <c r="I26" s="29">
        <v>400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29">
        <v>0</v>
      </c>
      <c r="P26" s="29">
        <f t="shared" si="0"/>
        <v>0</v>
      </c>
      <c r="Q26" s="29">
        <f t="shared" si="1"/>
        <v>800</v>
      </c>
      <c r="R26" s="31">
        <f t="shared" si="2"/>
        <v>800</v>
      </c>
      <c r="S26" s="4"/>
      <c r="T26" s="4"/>
      <c r="U26" s="4"/>
      <c r="V26" s="4"/>
      <c r="W26" s="4"/>
      <c r="X26" s="4"/>
      <c r="Y26" s="4"/>
      <c r="Z26" s="4"/>
      <c r="AA26" s="4"/>
    </row>
    <row r="27" spans="1:27" ht="18">
      <c r="A27" s="25" t="s">
        <v>197</v>
      </c>
      <c r="B27" s="26"/>
      <c r="C27" s="27" t="s">
        <v>487</v>
      </c>
      <c r="D27" s="37" t="s">
        <v>435</v>
      </c>
      <c r="E27" s="27" t="s">
        <v>109</v>
      </c>
      <c r="F27" s="30">
        <v>0</v>
      </c>
      <c r="G27" s="30">
        <v>4000</v>
      </c>
      <c r="H27" s="30">
        <v>0</v>
      </c>
      <c r="I27" s="30">
        <v>400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29">
        <v>0</v>
      </c>
      <c r="P27" s="29">
        <f t="shared" si="0"/>
        <v>0</v>
      </c>
      <c r="Q27" s="30">
        <f t="shared" si="1"/>
        <v>4400</v>
      </c>
      <c r="R27" s="31">
        <f t="shared" si="2"/>
        <v>4400</v>
      </c>
      <c r="S27" s="4"/>
      <c r="T27" s="4"/>
      <c r="U27" s="4"/>
      <c r="V27" s="4"/>
      <c r="W27" s="4"/>
      <c r="X27" s="4"/>
      <c r="Y27" s="4"/>
      <c r="Z27" s="4"/>
      <c r="AA27" s="4"/>
    </row>
    <row r="28" spans="1:27" ht="18">
      <c r="A28" s="25" t="s">
        <v>139</v>
      </c>
      <c r="B28" s="13"/>
      <c r="C28" s="27" t="s">
        <v>488</v>
      </c>
      <c r="D28" s="27" t="s">
        <v>435</v>
      </c>
      <c r="E28" s="27" t="s">
        <v>109</v>
      </c>
      <c r="F28" s="30">
        <v>0</v>
      </c>
      <c r="G28" s="29">
        <v>2400</v>
      </c>
      <c r="H28" s="30">
        <v>0</v>
      </c>
      <c r="I28" s="29">
        <v>1200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29">
        <v>0</v>
      </c>
      <c r="P28" s="29">
        <f t="shared" si="0"/>
        <v>0</v>
      </c>
      <c r="Q28" s="29">
        <f t="shared" si="1"/>
        <v>3600</v>
      </c>
      <c r="R28" s="31">
        <f t="shared" si="2"/>
        <v>3600</v>
      </c>
      <c r="S28" s="4"/>
      <c r="T28" s="4"/>
      <c r="U28" s="4"/>
      <c r="V28" s="4"/>
      <c r="W28" s="4"/>
      <c r="X28" s="4"/>
      <c r="Y28" s="4"/>
      <c r="Z28" s="4"/>
      <c r="AA28" s="4"/>
    </row>
    <row r="29" spans="1:27" ht="18">
      <c r="A29" s="25" t="s">
        <v>360</v>
      </c>
      <c r="B29" s="26"/>
      <c r="C29" s="27" t="s">
        <v>489</v>
      </c>
      <c r="D29" s="27" t="s">
        <v>435</v>
      </c>
      <c r="E29" s="27" t="s">
        <v>109</v>
      </c>
      <c r="F29" s="26">
        <v>0</v>
      </c>
      <c r="G29" s="29">
        <v>0</v>
      </c>
      <c r="H29" s="30">
        <v>0</v>
      </c>
      <c r="I29" s="30">
        <v>400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f t="shared" si="0"/>
        <v>0</v>
      </c>
      <c r="Q29" s="29">
        <f t="shared" si="1"/>
        <v>400</v>
      </c>
      <c r="R29" s="31">
        <f t="shared" si="2"/>
        <v>400</v>
      </c>
      <c r="S29" s="4"/>
      <c r="T29" s="4"/>
      <c r="U29" s="4"/>
      <c r="V29" s="4"/>
      <c r="W29" s="4"/>
      <c r="X29" s="4"/>
      <c r="Y29" s="4"/>
      <c r="Z29" s="4"/>
      <c r="AA29" s="4"/>
    </row>
    <row r="30" spans="1:27" ht="18">
      <c r="A30" s="25" t="s">
        <v>180</v>
      </c>
      <c r="B30" s="26"/>
      <c r="C30" s="27" t="s">
        <v>490</v>
      </c>
      <c r="D30" s="27" t="s">
        <v>435</v>
      </c>
      <c r="E30" s="27" t="s">
        <v>109</v>
      </c>
      <c r="F30" s="30">
        <v>0</v>
      </c>
      <c r="G30" s="30">
        <v>1200</v>
      </c>
      <c r="H30" s="30">
        <v>0</v>
      </c>
      <c r="I30" s="30">
        <v>2400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f t="shared" si="0"/>
        <v>0</v>
      </c>
      <c r="Q30" s="29">
        <f t="shared" si="1"/>
        <v>3600</v>
      </c>
      <c r="R30" s="31">
        <f t="shared" si="2"/>
        <v>3600</v>
      </c>
      <c r="S30" s="4"/>
      <c r="T30" s="4"/>
      <c r="U30" s="4"/>
      <c r="V30" s="4"/>
      <c r="W30" s="4"/>
      <c r="X30" s="4"/>
      <c r="Y30" s="4"/>
      <c r="Z30" s="4"/>
      <c r="AA30" s="4"/>
    </row>
    <row r="31" spans="1:27" ht="18">
      <c r="A31" s="25" t="s">
        <v>180</v>
      </c>
      <c r="B31" s="26" t="s">
        <v>398</v>
      </c>
      <c r="C31" s="27" t="s">
        <v>490</v>
      </c>
      <c r="D31" s="27" t="s">
        <v>435</v>
      </c>
      <c r="E31" s="27" t="s">
        <v>109</v>
      </c>
      <c r="F31" s="29">
        <v>0</v>
      </c>
      <c r="G31" s="29">
        <v>0</v>
      </c>
      <c r="H31" s="30">
        <v>0</v>
      </c>
      <c r="I31" s="29">
        <v>800</v>
      </c>
      <c r="J31" s="30">
        <v>0</v>
      </c>
      <c r="K31" s="30">
        <v>0</v>
      </c>
      <c r="L31" s="29">
        <v>0</v>
      </c>
      <c r="M31" s="29">
        <v>0</v>
      </c>
      <c r="N31" s="30">
        <v>0</v>
      </c>
      <c r="O31" s="29">
        <v>0</v>
      </c>
      <c r="P31" s="29">
        <f t="shared" si="0"/>
        <v>0</v>
      </c>
      <c r="Q31" s="29">
        <f t="shared" si="1"/>
        <v>800</v>
      </c>
      <c r="R31" s="31">
        <f t="shared" si="2"/>
        <v>800</v>
      </c>
      <c r="S31" s="4"/>
      <c r="T31" s="4"/>
      <c r="U31" s="4"/>
      <c r="V31" s="4"/>
      <c r="W31" s="4"/>
      <c r="X31" s="4"/>
      <c r="Y31" s="4"/>
      <c r="Z31" s="4"/>
      <c r="AA31" s="4"/>
    </row>
    <row r="32" spans="1:27" ht="18">
      <c r="A32" s="25" t="s">
        <v>100</v>
      </c>
      <c r="B32" s="26"/>
      <c r="C32" s="27" t="s">
        <v>491</v>
      </c>
      <c r="D32" s="27" t="s">
        <v>435</v>
      </c>
      <c r="E32" s="27" t="s">
        <v>109</v>
      </c>
      <c r="F32" s="29">
        <v>0</v>
      </c>
      <c r="G32" s="29">
        <v>400</v>
      </c>
      <c r="H32" s="30">
        <v>0</v>
      </c>
      <c r="I32" s="29">
        <v>400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29">
        <v>0</v>
      </c>
      <c r="P32" s="29">
        <f t="shared" si="0"/>
        <v>0</v>
      </c>
      <c r="Q32" s="29">
        <f t="shared" si="1"/>
        <v>800</v>
      </c>
      <c r="R32" s="31">
        <f t="shared" si="2"/>
        <v>800</v>
      </c>
      <c r="S32" s="4"/>
      <c r="T32" s="4"/>
      <c r="U32" s="4"/>
      <c r="V32" s="4"/>
      <c r="W32" s="4"/>
      <c r="X32" s="4"/>
      <c r="Y32" s="4"/>
      <c r="Z32" s="4"/>
      <c r="AA32" s="4"/>
    </row>
    <row r="33" spans="1:27" ht="18">
      <c r="A33" s="25" t="s">
        <v>68</v>
      </c>
      <c r="B33" s="26"/>
      <c r="C33" s="27" t="s">
        <v>492</v>
      </c>
      <c r="D33" s="37" t="s">
        <v>435</v>
      </c>
      <c r="E33" s="27" t="s">
        <v>114</v>
      </c>
      <c r="F33" s="30">
        <v>0</v>
      </c>
      <c r="G33" s="30">
        <v>800</v>
      </c>
      <c r="H33" s="30">
        <v>0</v>
      </c>
      <c r="I33" s="30">
        <v>2800</v>
      </c>
      <c r="J33" s="30">
        <v>5600</v>
      </c>
      <c r="K33" s="30">
        <v>0</v>
      </c>
      <c r="L33" s="30">
        <v>0</v>
      </c>
      <c r="M33" s="30">
        <v>0</v>
      </c>
      <c r="N33" s="30">
        <v>0</v>
      </c>
      <c r="O33" s="29">
        <v>6825.3</v>
      </c>
      <c r="P33" s="29">
        <f t="shared" si="0"/>
        <v>0</v>
      </c>
      <c r="Q33" s="30">
        <f t="shared" si="1"/>
        <v>16025.3</v>
      </c>
      <c r="R33" s="31">
        <f t="shared" si="2"/>
        <v>16025.3</v>
      </c>
      <c r="S33" s="4"/>
      <c r="T33" s="4"/>
      <c r="U33" s="4"/>
      <c r="V33" s="4"/>
      <c r="W33" s="4"/>
      <c r="X33" s="4"/>
      <c r="Y33" s="4"/>
      <c r="Z33" s="4"/>
      <c r="AA33" s="4"/>
    </row>
    <row r="34" spans="1:27" ht="18">
      <c r="A34" s="25" t="s">
        <v>68</v>
      </c>
      <c r="B34" s="26" t="s">
        <v>433</v>
      </c>
      <c r="C34" s="27" t="s">
        <v>492</v>
      </c>
      <c r="D34" s="37" t="s">
        <v>435</v>
      </c>
      <c r="E34" s="27" t="s">
        <v>109</v>
      </c>
      <c r="F34" s="30">
        <v>0</v>
      </c>
      <c r="G34" s="30">
        <v>0</v>
      </c>
      <c r="H34" s="30">
        <v>0</v>
      </c>
      <c r="I34" s="30">
        <v>1200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29">
        <v>0</v>
      </c>
      <c r="P34" s="29">
        <f t="shared" si="0"/>
        <v>0</v>
      </c>
      <c r="Q34" s="30">
        <f t="shared" si="1"/>
        <v>1200</v>
      </c>
      <c r="R34" s="31">
        <f t="shared" si="2"/>
        <v>1200</v>
      </c>
      <c r="S34" s="4"/>
      <c r="T34" s="4"/>
      <c r="U34" s="4"/>
      <c r="V34" s="4"/>
      <c r="W34" s="4"/>
      <c r="X34" s="4"/>
      <c r="Y34" s="4"/>
      <c r="Z34" s="4"/>
      <c r="AA34" s="4"/>
    </row>
    <row r="35" spans="1:27" ht="18">
      <c r="A35" s="25" t="s">
        <v>68</v>
      </c>
      <c r="B35" s="26" t="s">
        <v>399</v>
      </c>
      <c r="C35" s="27" t="s">
        <v>492</v>
      </c>
      <c r="D35" s="27" t="s">
        <v>435</v>
      </c>
      <c r="E35" s="27" t="s">
        <v>109</v>
      </c>
      <c r="F35" s="30">
        <v>0</v>
      </c>
      <c r="G35" s="30">
        <v>400</v>
      </c>
      <c r="H35" s="30">
        <v>0</v>
      </c>
      <c r="I35" s="30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f t="shared" si="0"/>
        <v>0</v>
      </c>
      <c r="Q35" s="29">
        <f t="shared" si="1"/>
        <v>400</v>
      </c>
      <c r="R35" s="31">
        <f t="shared" si="2"/>
        <v>400</v>
      </c>
      <c r="S35" s="4"/>
      <c r="T35" s="4"/>
      <c r="U35" s="4"/>
      <c r="V35" s="4"/>
      <c r="W35" s="4"/>
      <c r="X35" s="4"/>
      <c r="Y35" s="4"/>
      <c r="Z35" s="4"/>
      <c r="AA35" s="4"/>
    </row>
    <row r="36" spans="1:27" ht="18">
      <c r="A36" s="25" t="s">
        <v>68</v>
      </c>
      <c r="B36" s="26" t="s">
        <v>400</v>
      </c>
      <c r="C36" s="27" t="s">
        <v>492</v>
      </c>
      <c r="D36" s="37" t="s">
        <v>435</v>
      </c>
      <c r="E36" s="27" t="s">
        <v>109</v>
      </c>
      <c r="F36" s="30">
        <v>0</v>
      </c>
      <c r="G36" s="30">
        <v>400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29">
        <v>0</v>
      </c>
      <c r="P36" s="29">
        <f t="shared" si="0"/>
        <v>0</v>
      </c>
      <c r="Q36" s="30">
        <f t="shared" si="1"/>
        <v>400</v>
      </c>
      <c r="R36" s="31">
        <f t="shared" si="2"/>
        <v>400</v>
      </c>
      <c r="S36" s="4"/>
      <c r="T36" s="4"/>
      <c r="U36" s="4"/>
      <c r="V36" s="4"/>
      <c r="W36" s="4"/>
      <c r="X36" s="4"/>
      <c r="Y36" s="4"/>
      <c r="Z36" s="4"/>
      <c r="AA36" s="4"/>
    </row>
    <row r="37" spans="1:27" ht="18">
      <c r="A37" s="25" t="s">
        <v>181</v>
      </c>
      <c r="B37" s="26"/>
      <c r="C37" s="27" t="s">
        <v>493</v>
      </c>
      <c r="D37" s="27" t="s">
        <v>435</v>
      </c>
      <c r="E37" s="27" t="s">
        <v>109</v>
      </c>
      <c r="F37" s="29">
        <v>0</v>
      </c>
      <c r="G37" s="29">
        <v>400</v>
      </c>
      <c r="H37" s="30">
        <v>0</v>
      </c>
      <c r="I37" s="29">
        <v>800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29">
        <v>0</v>
      </c>
      <c r="P37" s="29">
        <f t="shared" si="0"/>
        <v>0</v>
      </c>
      <c r="Q37" s="29">
        <f t="shared" si="1"/>
        <v>1200</v>
      </c>
      <c r="R37" s="31">
        <f t="shared" si="2"/>
        <v>1200</v>
      </c>
      <c r="S37" s="4"/>
      <c r="T37" s="4"/>
      <c r="U37" s="4"/>
      <c r="V37" s="4"/>
      <c r="W37" s="4"/>
      <c r="X37" s="4"/>
      <c r="Y37" s="4"/>
      <c r="Z37" s="4"/>
      <c r="AA37" s="4"/>
    </row>
    <row r="38" spans="1:27" ht="18">
      <c r="A38" s="25" t="s">
        <v>140</v>
      </c>
      <c r="B38" s="26"/>
      <c r="C38" s="27" t="s">
        <v>494</v>
      </c>
      <c r="D38" s="27" t="s">
        <v>435</v>
      </c>
      <c r="E38" s="27" t="s">
        <v>109</v>
      </c>
      <c r="F38" s="29">
        <v>0</v>
      </c>
      <c r="G38" s="29">
        <v>0</v>
      </c>
      <c r="H38" s="30">
        <v>0</v>
      </c>
      <c r="I38" s="29">
        <v>1200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29">
        <v>0</v>
      </c>
      <c r="P38" s="29">
        <f t="shared" si="0"/>
        <v>0</v>
      </c>
      <c r="Q38" s="29">
        <f t="shared" si="1"/>
        <v>1200</v>
      </c>
      <c r="R38" s="31">
        <f t="shared" si="2"/>
        <v>1200</v>
      </c>
      <c r="S38" s="4"/>
      <c r="T38" s="4"/>
      <c r="U38" s="4"/>
      <c r="V38" s="4"/>
      <c r="W38" s="4"/>
      <c r="X38" s="4"/>
      <c r="Y38" s="4"/>
      <c r="Z38" s="4"/>
      <c r="AA38" s="4"/>
    </row>
    <row r="39" spans="1:27" ht="18">
      <c r="A39" s="25" t="s">
        <v>192</v>
      </c>
      <c r="B39" s="26"/>
      <c r="C39" s="27" t="s">
        <v>495</v>
      </c>
      <c r="D39" s="27" t="s">
        <v>435</v>
      </c>
      <c r="E39" s="27" t="s">
        <v>109</v>
      </c>
      <c r="F39" s="29">
        <v>0</v>
      </c>
      <c r="G39" s="29">
        <v>800</v>
      </c>
      <c r="H39" s="30">
        <v>0</v>
      </c>
      <c r="I39" s="29">
        <v>400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29">
        <v>0</v>
      </c>
      <c r="P39" s="29">
        <f t="shared" si="0"/>
        <v>0</v>
      </c>
      <c r="Q39" s="29">
        <f t="shared" si="1"/>
        <v>1200</v>
      </c>
      <c r="R39" s="31">
        <f t="shared" si="2"/>
        <v>1200</v>
      </c>
      <c r="S39" s="4"/>
      <c r="T39" s="4"/>
      <c r="U39" s="4"/>
      <c r="V39" s="4"/>
      <c r="W39" s="4"/>
      <c r="X39" s="4"/>
      <c r="Y39" s="4"/>
      <c r="Z39" s="4"/>
      <c r="AA39" s="4"/>
    </row>
    <row r="40" spans="1:27" ht="18">
      <c r="A40" s="25" t="s">
        <v>69</v>
      </c>
      <c r="B40" s="26" t="s">
        <v>401</v>
      </c>
      <c r="C40" s="27" t="s">
        <v>496</v>
      </c>
      <c r="D40" s="37" t="s">
        <v>435</v>
      </c>
      <c r="E40" s="27" t="s">
        <v>109</v>
      </c>
      <c r="F40" s="30">
        <v>0</v>
      </c>
      <c r="G40" s="30">
        <v>0</v>
      </c>
      <c r="H40" s="30">
        <v>0</v>
      </c>
      <c r="I40" s="30">
        <v>800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29">
        <v>0</v>
      </c>
      <c r="P40" s="29">
        <f t="shared" si="0"/>
        <v>0</v>
      </c>
      <c r="Q40" s="30">
        <f t="shared" si="1"/>
        <v>800</v>
      </c>
      <c r="R40" s="31">
        <f t="shared" si="2"/>
        <v>800</v>
      </c>
      <c r="S40" s="4"/>
      <c r="T40" s="4"/>
      <c r="U40" s="4"/>
      <c r="V40" s="4"/>
      <c r="W40" s="4"/>
      <c r="X40" s="4"/>
      <c r="Y40" s="4"/>
      <c r="Z40" s="4"/>
      <c r="AA40" s="4"/>
    </row>
    <row r="41" spans="1:27" ht="18">
      <c r="A41" s="25" t="s">
        <v>69</v>
      </c>
      <c r="B41" s="26" t="s">
        <v>402</v>
      </c>
      <c r="C41" s="27" t="s">
        <v>496</v>
      </c>
      <c r="D41" s="27" t="s">
        <v>435</v>
      </c>
      <c r="E41" s="27" t="s">
        <v>109</v>
      </c>
      <c r="F41" s="29">
        <v>0</v>
      </c>
      <c r="G41" s="29">
        <v>2000</v>
      </c>
      <c r="H41" s="30">
        <v>0</v>
      </c>
      <c r="I41" s="29">
        <v>400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29">
        <v>0</v>
      </c>
      <c r="P41" s="29">
        <f t="shared" si="0"/>
        <v>0</v>
      </c>
      <c r="Q41" s="29">
        <f t="shared" si="1"/>
        <v>2400</v>
      </c>
      <c r="R41" s="31">
        <f t="shared" si="2"/>
        <v>2400</v>
      </c>
      <c r="S41" s="4"/>
      <c r="T41" s="4"/>
      <c r="U41" s="4"/>
      <c r="V41" s="4"/>
      <c r="W41" s="4"/>
      <c r="X41" s="4"/>
      <c r="Y41" s="4"/>
      <c r="Z41" s="4"/>
      <c r="AA41" s="4"/>
    </row>
    <row r="42" spans="1:27" ht="18">
      <c r="A42" s="25" t="s">
        <v>69</v>
      </c>
      <c r="B42" s="26" t="s">
        <v>394</v>
      </c>
      <c r="C42" s="27" t="s">
        <v>496</v>
      </c>
      <c r="D42" s="27" t="s">
        <v>435</v>
      </c>
      <c r="E42" s="27" t="s">
        <v>114</v>
      </c>
      <c r="F42" s="30">
        <v>0</v>
      </c>
      <c r="G42" s="30">
        <v>2400</v>
      </c>
      <c r="H42" s="30">
        <v>0</v>
      </c>
      <c r="I42" s="30">
        <v>2400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6825.3</v>
      </c>
      <c r="P42" s="29">
        <f t="shared" si="0"/>
        <v>0</v>
      </c>
      <c r="Q42" s="29">
        <f t="shared" si="1"/>
        <v>11625.3</v>
      </c>
      <c r="R42" s="31">
        <f t="shared" si="2"/>
        <v>11625.3</v>
      </c>
      <c r="S42" s="4"/>
      <c r="T42" s="4"/>
      <c r="U42" s="4"/>
      <c r="V42" s="4"/>
      <c r="W42" s="4"/>
      <c r="X42" s="4"/>
      <c r="Y42" s="4"/>
      <c r="Z42" s="4"/>
      <c r="AA42" s="4"/>
    </row>
    <row r="43" spans="1:27" ht="18">
      <c r="A43" s="25" t="s">
        <v>69</v>
      </c>
      <c r="B43" s="26" t="s">
        <v>395</v>
      </c>
      <c r="C43" s="27" t="s">
        <v>496</v>
      </c>
      <c r="D43" s="27" t="s">
        <v>435</v>
      </c>
      <c r="E43" s="27" t="s">
        <v>109</v>
      </c>
      <c r="F43" s="30">
        <v>0</v>
      </c>
      <c r="G43" s="30">
        <v>800</v>
      </c>
      <c r="H43" s="30">
        <v>0</v>
      </c>
      <c r="I43" s="30">
        <v>1600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f t="shared" si="0"/>
        <v>0</v>
      </c>
      <c r="Q43" s="29">
        <f t="shared" si="1"/>
        <v>2400</v>
      </c>
      <c r="R43" s="31">
        <f t="shared" si="2"/>
        <v>2400</v>
      </c>
      <c r="S43" s="4"/>
      <c r="T43" s="4"/>
      <c r="U43" s="4"/>
      <c r="V43" s="4"/>
      <c r="W43" s="4"/>
      <c r="X43" s="4"/>
      <c r="Y43" s="4"/>
      <c r="Z43" s="4"/>
    </row>
    <row r="44" spans="1:27" ht="18">
      <c r="A44" s="25" t="s">
        <v>69</v>
      </c>
      <c r="B44" s="26"/>
      <c r="C44" s="27" t="s">
        <v>496</v>
      </c>
      <c r="D44" s="27" t="s">
        <v>435</v>
      </c>
      <c r="E44" s="27" t="s">
        <v>115</v>
      </c>
      <c r="F44" s="30">
        <v>0</v>
      </c>
      <c r="G44" s="30">
        <v>2000</v>
      </c>
      <c r="H44" s="30">
        <v>0</v>
      </c>
      <c r="I44" s="30">
        <v>2400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6825.3</v>
      </c>
      <c r="P44" s="29">
        <f t="shared" si="0"/>
        <v>0</v>
      </c>
      <c r="Q44" s="29">
        <f t="shared" si="1"/>
        <v>11225.3</v>
      </c>
      <c r="R44" s="31">
        <f t="shared" si="2"/>
        <v>11225.3</v>
      </c>
      <c r="S44" s="4"/>
      <c r="T44" s="4"/>
      <c r="U44" s="4"/>
      <c r="V44" s="4"/>
      <c r="W44" s="4"/>
      <c r="X44" s="4"/>
      <c r="Y44" s="4"/>
      <c r="Z44" s="4"/>
    </row>
    <row r="45" spans="1:27" ht="18">
      <c r="A45" s="25" t="s">
        <v>70</v>
      </c>
      <c r="B45" s="26"/>
      <c r="C45" s="27" t="s">
        <v>497</v>
      </c>
      <c r="D45" s="27" t="s">
        <v>435</v>
      </c>
      <c r="E45" s="27" t="s">
        <v>109</v>
      </c>
      <c r="F45" s="30">
        <v>0</v>
      </c>
      <c r="G45" s="30">
        <v>400</v>
      </c>
      <c r="H45" s="30">
        <v>0</v>
      </c>
      <c r="I45" s="30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f t="shared" si="0"/>
        <v>0</v>
      </c>
      <c r="Q45" s="29">
        <f t="shared" si="1"/>
        <v>400</v>
      </c>
      <c r="R45" s="31">
        <f t="shared" si="2"/>
        <v>400</v>
      </c>
      <c r="S45" s="4"/>
      <c r="T45" s="4"/>
      <c r="U45" s="4"/>
      <c r="V45" s="4"/>
      <c r="W45" s="4"/>
      <c r="X45" s="4"/>
      <c r="Y45" s="4"/>
      <c r="Z45" s="4"/>
    </row>
    <row r="46" spans="1:27" ht="18">
      <c r="A46" s="25" t="s">
        <v>70</v>
      </c>
      <c r="B46" s="26" t="s">
        <v>405</v>
      </c>
      <c r="C46" s="27" t="s">
        <v>497</v>
      </c>
      <c r="D46" s="27" t="s">
        <v>435</v>
      </c>
      <c r="E46" s="27" t="s">
        <v>109</v>
      </c>
      <c r="F46" s="30">
        <v>0</v>
      </c>
      <c r="G46" s="30">
        <v>400</v>
      </c>
      <c r="H46" s="30">
        <v>0</v>
      </c>
      <c r="I46" s="30">
        <v>400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f t="shared" si="0"/>
        <v>0</v>
      </c>
      <c r="Q46" s="29">
        <f t="shared" si="1"/>
        <v>800</v>
      </c>
      <c r="R46" s="31">
        <f t="shared" si="2"/>
        <v>800</v>
      </c>
      <c r="S46" s="4"/>
      <c r="T46" s="4"/>
      <c r="U46" s="4"/>
      <c r="V46" s="4"/>
      <c r="W46" s="4"/>
      <c r="X46" s="4"/>
      <c r="Y46" s="4"/>
      <c r="Z46" s="4"/>
    </row>
    <row r="47" spans="1:27" ht="18">
      <c r="A47" s="25" t="s">
        <v>70</v>
      </c>
      <c r="B47" s="26" t="s">
        <v>406</v>
      </c>
      <c r="C47" s="27" t="s">
        <v>497</v>
      </c>
      <c r="D47" s="27" t="s">
        <v>435</v>
      </c>
      <c r="E47" s="27" t="s">
        <v>109</v>
      </c>
      <c r="F47" s="30">
        <v>0</v>
      </c>
      <c r="G47" s="30">
        <v>1200</v>
      </c>
      <c r="H47" s="30">
        <v>0</v>
      </c>
      <c r="I47" s="30">
        <v>1200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f t="shared" si="0"/>
        <v>0</v>
      </c>
      <c r="Q47" s="29">
        <f t="shared" si="1"/>
        <v>2400</v>
      </c>
      <c r="R47" s="31">
        <f t="shared" si="2"/>
        <v>2400</v>
      </c>
    </row>
    <row r="48" spans="1:27" ht="18">
      <c r="A48" s="25" t="s">
        <v>71</v>
      </c>
      <c r="B48" s="26"/>
      <c r="C48" s="27" t="s">
        <v>498</v>
      </c>
      <c r="D48" s="27" t="s">
        <v>435</v>
      </c>
      <c r="E48" s="27" t="s">
        <v>114</v>
      </c>
      <c r="F48" s="30">
        <v>0</v>
      </c>
      <c r="G48" s="30">
        <v>4000</v>
      </c>
      <c r="H48" s="30">
        <v>0</v>
      </c>
      <c r="I48" s="30">
        <v>1200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6825.3</v>
      </c>
      <c r="P48" s="29">
        <f t="shared" si="0"/>
        <v>0</v>
      </c>
      <c r="Q48" s="29">
        <f t="shared" si="1"/>
        <v>12025.3</v>
      </c>
      <c r="R48" s="31">
        <f t="shared" si="2"/>
        <v>12025.3</v>
      </c>
    </row>
    <row r="49" spans="1:18" ht="36.6" customHeight="1">
      <c r="A49" s="39" t="s">
        <v>71</v>
      </c>
      <c r="B49" s="40" t="s">
        <v>431</v>
      </c>
      <c r="C49" s="27" t="s">
        <v>498</v>
      </c>
      <c r="D49" s="27" t="s">
        <v>435</v>
      </c>
      <c r="E49" s="27" t="s">
        <v>109</v>
      </c>
      <c r="F49" s="29">
        <v>0</v>
      </c>
      <c r="G49" s="29">
        <v>400</v>
      </c>
      <c r="H49" s="29">
        <v>0</v>
      </c>
      <c r="I49" s="29">
        <v>1200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f t="shared" si="0"/>
        <v>0</v>
      </c>
      <c r="Q49" s="29">
        <f t="shared" si="1"/>
        <v>1600</v>
      </c>
      <c r="R49" s="31">
        <f t="shared" si="2"/>
        <v>1600</v>
      </c>
    </row>
    <row r="50" spans="1:18" ht="18">
      <c r="A50" s="39" t="s">
        <v>72</v>
      </c>
      <c r="B50" s="26"/>
      <c r="C50" s="27" t="s">
        <v>499</v>
      </c>
      <c r="D50" s="27" t="s">
        <v>435</v>
      </c>
      <c r="E50" s="27" t="s">
        <v>109</v>
      </c>
      <c r="F50" s="29">
        <v>0</v>
      </c>
      <c r="G50" s="29">
        <v>800</v>
      </c>
      <c r="H50" s="29">
        <v>0</v>
      </c>
      <c r="I50" s="29">
        <v>800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f t="shared" si="0"/>
        <v>0</v>
      </c>
      <c r="Q50" s="29">
        <f t="shared" si="1"/>
        <v>1600</v>
      </c>
      <c r="R50" s="31">
        <f t="shared" si="2"/>
        <v>1600</v>
      </c>
    </row>
    <row r="51" spans="1:18" ht="18">
      <c r="A51" s="25" t="s">
        <v>72</v>
      </c>
      <c r="B51" s="26" t="s">
        <v>407</v>
      </c>
      <c r="C51" s="27" t="s">
        <v>499</v>
      </c>
      <c r="D51" s="27" t="s">
        <v>435</v>
      </c>
      <c r="E51" s="27" t="s">
        <v>109</v>
      </c>
      <c r="F51" s="30">
        <v>0</v>
      </c>
      <c r="G51" s="30">
        <v>800</v>
      </c>
      <c r="H51" s="30">
        <v>0</v>
      </c>
      <c r="I51" s="30">
        <v>400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f t="shared" si="0"/>
        <v>0</v>
      </c>
      <c r="Q51" s="29">
        <f t="shared" si="1"/>
        <v>1200</v>
      </c>
      <c r="R51" s="31">
        <f t="shared" si="2"/>
        <v>1200</v>
      </c>
    </row>
    <row r="52" spans="1:18" ht="18">
      <c r="A52" s="39" t="s">
        <v>73</v>
      </c>
      <c r="B52" s="26"/>
      <c r="C52" s="27" t="s">
        <v>500</v>
      </c>
      <c r="D52" s="27" t="s">
        <v>435</v>
      </c>
      <c r="E52" s="27" t="s">
        <v>109</v>
      </c>
      <c r="F52" s="29">
        <v>0</v>
      </c>
      <c r="G52" s="29">
        <v>0</v>
      </c>
      <c r="H52" s="29">
        <v>0</v>
      </c>
      <c r="I52" s="29">
        <v>800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f t="shared" si="0"/>
        <v>0</v>
      </c>
      <c r="Q52" s="29">
        <f t="shared" si="1"/>
        <v>800</v>
      </c>
      <c r="R52" s="31">
        <f t="shared" si="2"/>
        <v>800</v>
      </c>
    </row>
    <row r="53" spans="1:18" ht="18">
      <c r="A53" s="25" t="s">
        <v>403</v>
      </c>
      <c r="B53" s="13"/>
      <c r="C53" s="27" t="s">
        <v>501</v>
      </c>
      <c r="D53" s="27" t="s">
        <v>435</v>
      </c>
      <c r="E53" s="27" t="s">
        <v>109</v>
      </c>
      <c r="F53" s="30">
        <v>0</v>
      </c>
      <c r="G53" s="29">
        <v>2000</v>
      </c>
      <c r="H53" s="30">
        <v>0</v>
      </c>
      <c r="I53" s="29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29">
        <v>0</v>
      </c>
      <c r="P53" s="29">
        <f t="shared" si="0"/>
        <v>0</v>
      </c>
      <c r="Q53" s="29">
        <f t="shared" si="1"/>
        <v>2000</v>
      </c>
      <c r="R53" s="31">
        <f t="shared" si="2"/>
        <v>2000</v>
      </c>
    </row>
    <row r="54" spans="1:18" ht="18">
      <c r="A54" s="25" t="s">
        <v>74</v>
      </c>
      <c r="B54" s="26"/>
      <c r="C54" s="27" t="s">
        <v>502</v>
      </c>
      <c r="D54" s="27" t="s">
        <v>435</v>
      </c>
      <c r="E54" s="27" t="s">
        <v>114</v>
      </c>
      <c r="F54" s="30">
        <v>0</v>
      </c>
      <c r="G54" s="30">
        <v>1600</v>
      </c>
      <c r="H54" s="30">
        <v>0</v>
      </c>
      <c r="I54" s="30">
        <v>2000</v>
      </c>
      <c r="J54" s="29">
        <v>0</v>
      </c>
      <c r="K54" s="29">
        <v>0</v>
      </c>
      <c r="L54" s="29">
        <v>0</v>
      </c>
      <c r="M54" s="29">
        <v>16162</v>
      </c>
      <c r="N54" s="29">
        <v>65158</v>
      </c>
      <c r="O54" s="29">
        <v>6825.3</v>
      </c>
      <c r="P54" s="29">
        <f t="shared" si="0"/>
        <v>0</v>
      </c>
      <c r="Q54" s="29">
        <f t="shared" si="1"/>
        <v>91745.3</v>
      </c>
      <c r="R54" s="31">
        <f t="shared" si="2"/>
        <v>91745.3</v>
      </c>
    </row>
    <row r="55" spans="1:18" ht="18">
      <c r="A55" s="41" t="s">
        <v>183</v>
      </c>
      <c r="B55" s="26"/>
      <c r="C55" s="27" t="s">
        <v>503</v>
      </c>
      <c r="D55" s="27" t="s">
        <v>435</v>
      </c>
      <c r="E55" s="27" t="s">
        <v>109</v>
      </c>
      <c r="F55" s="29">
        <v>0</v>
      </c>
      <c r="G55" s="29">
        <v>4000</v>
      </c>
      <c r="H55" s="30">
        <v>0</v>
      </c>
      <c r="I55" s="29">
        <v>800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29">
        <v>0</v>
      </c>
      <c r="P55" s="29">
        <f t="shared" si="0"/>
        <v>0</v>
      </c>
      <c r="Q55" s="29">
        <f t="shared" si="1"/>
        <v>4800</v>
      </c>
      <c r="R55" s="31">
        <f t="shared" si="2"/>
        <v>4800</v>
      </c>
    </row>
    <row r="56" spans="1:18" ht="18">
      <c r="A56" s="42" t="s">
        <v>75</v>
      </c>
      <c r="B56" s="26"/>
      <c r="C56" s="27" t="s">
        <v>504</v>
      </c>
      <c r="D56" s="27" t="s">
        <v>435</v>
      </c>
      <c r="E56" s="27" t="s">
        <v>114</v>
      </c>
      <c r="F56" s="26">
        <v>0</v>
      </c>
      <c r="G56" s="29">
        <v>800</v>
      </c>
      <c r="H56" s="29">
        <v>0</v>
      </c>
      <c r="I56" s="29">
        <v>1200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6825.3</v>
      </c>
      <c r="P56" s="29">
        <f t="shared" si="0"/>
        <v>0</v>
      </c>
      <c r="Q56" s="29">
        <f t="shared" si="1"/>
        <v>8825.2999999999993</v>
      </c>
      <c r="R56" s="31">
        <f t="shared" si="2"/>
        <v>8825.2999999999993</v>
      </c>
    </row>
    <row r="57" spans="1:18" ht="18">
      <c r="A57" s="25" t="s">
        <v>75</v>
      </c>
      <c r="B57" s="26" t="s">
        <v>408</v>
      </c>
      <c r="C57" s="27" t="s">
        <v>504</v>
      </c>
      <c r="D57" s="27" t="s">
        <v>435</v>
      </c>
      <c r="E57" s="27" t="s">
        <v>109</v>
      </c>
      <c r="F57" s="43">
        <v>0</v>
      </c>
      <c r="G57" s="30">
        <v>400</v>
      </c>
      <c r="H57" s="30">
        <v>0</v>
      </c>
      <c r="I57" s="30">
        <v>400</v>
      </c>
      <c r="J57" s="29">
        <v>0</v>
      </c>
      <c r="K57" s="29">
        <v>0</v>
      </c>
      <c r="L57" s="44">
        <v>0</v>
      </c>
      <c r="M57" s="29">
        <v>0</v>
      </c>
      <c r="N57" s="29">
        <v>0</v>
      </c>
      <c r="O57" s="29">
        <v>0</v>
      </c>
      <c r="P57" s="29">
        <f t="shared" si="0"/>
        <v>0</v>
      </c>
      <c r="Q57" s="29">
        <f t="shared" si="1"/>
        <v>800</v>
      </c>
      <c r="R57" s="31">
        <f t="shared" si="2"/>
        <v>800</v>
      </c>
    </row>
    <row r="58" spans="1:18" ht="18">
      <c r="A58" s="25" t="s">
        <v>75</v>
      </c>
      <c r="B58" s="26" t="s">
        <v>409</v>
      </c>
      <c r="C58" s="27" t="s">
        <v>504</v>
      </c>
      <c r="D58" s="27" t="s">
        <v>435</v>
      </c>
      <c r="E58" s="45" t="s">
        <v>109</v>
      </c>
      <c r="F58" s="29">
        <v>0</v>
      </c>
      <c r="G58" s="29">
        <v>2800</v>
      </c>
      <c r="H58" s="29">
        <v>0</v>
      </c>
      <c r="I58" s="29">
        <v>800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8">
        <v>0</v>
      </c>
      <c r="P58" s="29">
        <f t="shared" si="0"/>
        <v>0</v>
      </c>
      <c r="Q58" s="29">
        <f t="shared" si="1"/>
        <v>3600</v>
      </c>
      <c r="R58" s="31">
        <f t="shared" si="2"/>
        <v>3600</v>
      </c>
    </row>
    <row r="59" spans="1:18" ht="18">
      <c r="A59" s="25" t="s">
        <v>75</v>
      </c>
      <c r="B59" s="26" t="s">
        <v>410</v>
      </c>
      <c r="C59" s="27" t="s">
        <v>504</v>
      </c>
      <c r="D59" s="37" t="s">
        <v>435</v>
      </c>
      <c r="E59" s="27" t="s">
        <v>109</v>
      </c>
      <c r="F59" s="30">
        <v>0</v>
      </c>
      <c r="G59" s="30">
        <v>2400</v>
      </c>
      <c r="H59" s="30">
        <v>0</v>
      </c>
      <c r="I59" s="30">
        <v>800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28">
        <v>0</v>
      </c>
      <c r="P59" s="29">
        <f t="shared" si="0"/>
        <v>0</v>
      </c>
      <c r="Q59" s="30">
        <f t="shared" si="1"/>
        <v>3200</v>
      </c>
      <c r="R59" s="31">
        <f t="shared" si="2"/>
        <v>3200</v>
      </c>
    </row>
    <row r="60" spans="1:18" ht="18">
      <c r="A60" s="25" t="s">
        <v>184</v>
      </c>
      <c r="B60" s="26"/>
      <c r="C60" s="27" t="s">
        <v>505</v>
      </c>
      <c r="D60" s="37" t="s">
        <v>435</v>
      </c>
      <c r="E60" s="27" t="s">
        <v>109</v>
      </c>
      <c r="F60" s="30">
        <v>0</v>
      </c>
      <c r="G60" s="30">
        <v>2800</v>
      </c>
      <c r="H60" s="30">
        <v>0</v>
      </c>
      <c r="I60" s="30">
        <v>400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28">
        <v>0</v>
      </c>
      <c r="P60" s="29">
        <f t="shared" si="0"/>
        <v>0</v>
      </c>
      <c r="Q60" s="30">
        <f t="shared" si="1"/>
        <v>3200</v>
      </c>
      <c r="R60" s="31">
        <f t="shared" si="2"/>
        <v>3200</v>
      </c>
    </row>
    <row r="61" spans="1:18" ht="18">
      <c r="A61" s="25" t="s">
        <v>76</v>
      </c>
      <c r="B61" s="26"/>
      <c r="C61" s="27" t="s">
        <v>506</v>
      </c>
      <c r="D61" s="27" t="s">
        <v>435</v>
      </c>
      <c r="E61" s="27" t="s">
        <v>114</v>
      </c>
      <c r="F61" s="30">
        <v>0</v>
      </c>
      <c r="G61" s="30">
        <v>1200</v>
      </c>
      <c r="H61" s="30">
        <v>0</v>
      </c>
      <c r="I61" s="30">
        <v>3200</v>
      </c>
      <c r="J61" s="29">
        <v>0</v>
      </c>
      <c r="K61" s="29">
        <v>0</v>
      </c>
      <c r="L61" s="29">
        <v>0</v>
      </c>
      <c r="M61" s="29">
        <v>2241</v>
      </c>
      <c r="N61" s="29">
        <v>0</v>
      </c>
      <c r="O61" s="28">
        <v>6825.3</v>
      </c>
      <c r="P61" s="29">
        <f t="shared" si="0"/>
        <v>0</v>
      </c>
      <c r="Q61" s="29">
        <f t="shared" si="1"/>
        <v>13466.3</v>
      </c>
      <c r="R61" s="31">
        <f t="shared" si="2"/>
        <v>13466.3</v>
      </c>
    </row>
    <row r="62" spans="1:18" ht="18">
      <c r="A62" s="25" t="s">
        <v>76</v>
      </c>
      <c r="B62" s="26" t="s">
        <v>411</v>
      </c>
      <c r="C62" s="27" t="s">
        <v>506</v>
      </c>
      <c r="D62" s="27" t="s">
        <v>435</v>
      </c>
      <c r="E62" s="27" t="s">
        <v>109</v>
      </c>
      <c r="F62" s="30">
        <v>0</v>
      </c>
      <c r="G62" s="30">
        <v>400</v>
      </c>
      <c r="H62" s="30">
        <v>0</v>
      </c>
      <c r="I62" s="30">
        <v>800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8">
        <v>0</v>
      </c>
      <c r="P62" s="29">
        <f t="shared" si="0"/>
        <v>0</v>
      </c>
      <c r="Q62" s="29">
        <f t="shared" si="1"/>
        <v>1200</v>
      </c>
      <c r="R62" s="31">
        <f t="shared" si="2"/>
        <v>1200</v>
      </c>
    </row>
    <row r="63" spans="1:18" ht="18">
      <c r="A63" s="25" t="s">
        <v>76</v>
      </c>
      <c r="B63" s="26" t="s">
        <v>412</v>
      </c>
      <c r="C63" s="27" t="s">
        <v>506</v>
      </c>
      <c r="D63" s="27" t="s">
        <v>435</v>
      </c>
      <c r="E63" s="27" t="s">
        <v>109</v>
      </c>
      <c r="F63" s="30">
        <v>0</v>
      </c>
      <c r="G63" s="30">
        <v>400</v>
      </c>
      <c r="H63" s="30">
        <v>0</v>
      </c>
      <c r="I63" s="30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8">
        <v>0</v>
      </c>
      <c r="P63" s="29">
        <f t="shared" si="0"/>
        <v>0</v>
      </c>
      <c r="Q63" s="29">
        <f t="shared" si="1"/>
        <v>400</v>
      </c>
      <c r="R63" s="31">
        <f t="shared" si="2"/>
        <v>400</v>
      </c>
    </row>
    <row r="64" spans="1:18" ht="18">
      <c r="A64" s="25" t="s">
        <v>76</v>
      </c>
      <c r="B64" s="26" t="s">
        <v>413</v>
      </c>
      <c r="C64" s="27" t="s">
        <v>506</v>
      </c>
      <c r="D64" s="27" t="s">
        <v>435</v>
      </c>
      <c r="E64" s="27" t="s">
        <v>109</v>
      </c>
      <c r="F64" s="30">
        <v>0</v>
      </c>
      <c r="G64" s="30">
        <v>0</v>
      </c>
      <c r="H64" s="30">
        <v>0</v>
      </c>
      <c r="I64" s="30">
        <v>400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8">
        <v>0</v>
      </c>
      <c r="P64" s="29">
        <f t="shared" si="0"/>
        <v>0</v>
      </c>
      <c r="Q64" s="29">
        <f t="shared" si="1"/>
        <v>400</v>
      </c>
      <c r="R64" s="31">
        <f t="shared" si="2"/>
        <v>400</v>
      </c>
    </row>
    <row r="65" spans="1:18" ht="18">
      <c r="A65" s="25" t="s">
        <v>76</v>
      </c>
      <c r="B65" s="26" t="s">
        <v>414</v>
      </c>
      <c r="C65" s="27" t="s">
        <v>506</v>
      </c>
      <c r="D65" s="27" t="s">
        <v>435</v>
      </c>
      <c r="E65" s="27" t="s">
        <v>109</v>
      </c>
      <c r="F65" s="30">
        <v>0</v>
      </c>
      <c r="G65" s="30">
        <v>400</v>
      </c>
      <c r="H65" s="30">
        <v>0</v>
      </c>
      <c r="I65" s="30">
        <v>400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8">
        <v>0</v>
      </c>
      <c r="P65" s="29">
        <f t="shared" si="0"/>
        <v>0</v>
      </c>
      <c r="Q65" s="29">
        <f t="shared" si="1"/>
        <v>800</v>
      </c>
      <c r="R65" s="31">
        <f t="shared" si="2"/>
        <v>800</v>
      </c>
    </row>
    <row r="66" spans="1:18" ht="19.2" customHeight="1">
      <c r="A66" s="25" t="s">
        <v>185</v>
      </c>
      <c r="B66" s="13"/>
      <c r="C66" s="27" t="s">
        <v>507</v>
      </c>
      <c r="D66" s="27" t="s">
        <v>435</v>
      </c>
      <c r="E66" s="27" t="s">
        <v>109</v>
      </c>
      <c r="F66" s="30">
        <v>0</v>
      </c>
      <c r="G66" s="29">
        <v>0</v>
      </c>
      <c r="H66" s="30">
        <v>0</v>
      </c>
      <c r="I66" s="29">
        <v>800</v>
      </c>
      <c r="J66" s="30">
        <v>0</v>
      </c>
      <c r="K66" s="30">
        <v>0</v>
      </c>
      <c r="L66" s="29">
        <v>0</v>
      </c>
      <c r="M66" s="29">
        <v>0</v>
      </c>
      <c r="N66" s="30">
        <v>0</v>
      </c>
      <c r="O66" s="28">
        <v>0</v>
      </c>
      <c r="P66" s="29">
        <f t="shared" si="0"/>
        <v>0</v>
      </c>
      <c r="Q66" s="29">
        <f t="shared" si="1"/>
        <v>800</v>
      </c>
      <c r="R66" s="31">
        <f t="shared" si="2"/>
        <v>800</v>
      </c>
    </row>
    <row r="67" spans="1:18" ht="18">
      <c r="A67" s="25" t="s">
        <v>77</v>
      </c>
      <c r="B67" s="26"/>
      <c r="C67" s="27" t="s">
        <v>508</v>
      </c>
      <c r="D67" s="27" t="s">
        <v>435</v>
      </c>
      <c r="E67" s="27" t="s">
        <v>109</v>
      </c>
      <c r="F67" s="30">
        <v>0</v>
      </c>
      <c r="G67" s="29">
        <v>800</v>
      </c>
      <c r="H67" s="30">
        <v>0</v>
      </c>
      <c r="I67" s="29">
        <v>800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28">
        <v>0</v>
      </c>
      <c r="P67" s="29">
        <f t="shared" si="0"/>
        <v>0</v>
      </c>
      <c r="Q67" s="29">
        <f t="shared" si="1"/>
        <v>1600</v>
      </c>
      <c r="R67" s="31">
        <f t="shared" si="2"/>
        <v>1600</v>
      </c>
    </row>
    <row r="68" spans="1:18" ht="18">
      <c r="A68" s="25" t="s">
        <v>141</v>
      </c>
      <c r="B68" s="26" t="s">
        <v>415</v>
      </c>
      <c r="C68" s="27" t="s">
        <v>509</v>
      </c>
      <c r="D68" s="27" t="s">
        <v>435</v>
      </c>
      <c r="E68" s="27" t="s">
        <v>109</v>
      </c>
      <c r="F68" s="30">
        <v>0</v>
      </c>
      <c r="G68" s="30">
        <v>400</v>
      </c>
      <c r="H68" s="30">
        <v>0</v>
      </c>
      <c r="I68" s="30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8">
        <v>0</v>
      </c>
      <c r="P68" s="29">
        <f t="shared" si="0"/>
        <v>0</v>
      </c>
      <c r="Q68" s="29">
        <f t="shared" si="1"/>
        <v>400</v>
      </c>
      <c r="R68" s="31">
        <f t="shared" si="2"/>
        <v>400</v>
      </c>
    </row>
    <row r="69" spans="1:18" ht="18">
      <c r="A69" s="25" t="s">
        <v>78</v>
      </c>
      <c r="B69" s="26"/>
      <c r="C69" s="27" t="s">
        <v>510</v>
      </c>
      <c r="D69" s="27" t="s">
        <v>435</v>
      </c>
      <c r="E69" s="27" t="s">
        <v>114</v>
      </c>
      <c r="F69" s="30">
        <v>0</v>
      </c>
      <c r="G69" s="30">
        <v>3200</v>
      </c>
      <c r="H69" s="30">
        <v>0</v>
      </c>
      <c r="I69" s="30">
        <v>2800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8">
        <v>6825.3</v>
      </c>
      <c r="P69" s="29">
        <f t="shared" si="0"/>
        <v>0</v>
      </c>
      <c r="Q69" s="29">
        <f t="shared" si="1"/>
        <v>12825.3</v>
      </c>
      <c r="R69" s="31">
        <f t="shared" si="2"/>
        <v>12825.3</v>
      </c>
    </row>
    <row r="70" spans="1:18" ht="18">
      <c r="A70" s="25" t="s">
        <v>78</v>
      </c>
      <c r="B70" s="26" t="s">
        <v>416</v>
      </c>
      <c r="C70" s="27" t="s">
        <v>510</v>
      </c>
      <c r="D70" s="27" t="s">
        <v>435</v>
      </c>
      <c r="E70" s="27" t="s">
        <v>109</v>
      </c>
      <c r="F70" s="30">
        <v>0</v>
      </c>
      <c r="G70" s="30">
        <v>800</v>
      </c>
      <c r="H70" s="30">
        <v>0</v>
      </c>
      <c r="I70" s="30">
        <v>400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8">
        <v>0</v>
      </c>
      <c r="P70" s="29">
        <f t="shared" si="0"/>
        <v>0</v>
      </c>
      <c r="Q70" s="29">
        <f t="shared" si="1"/>
        <v>1200</v>
      </c>
      <c r="R70" s="31">
        <f t="shared" si="2"/>
        <v>1200</v>
      </c>
    </row>
    <row r="71" spans="1:18" ht="18">
      <c r="A71" s="25" t="s">
        <v>78</v>
      </c>
      <c r="B71" s="26" t="s">
        <v>417</v>
      </c>
      <c r="C71" s="27" t="s">
        <v>510</v>
      </c>
      <c r="D71" s="27" t="s">
        <v>435</v>
      </c>
      <c r="E71" s="27" t="s">
        <v>109</v>
      </c>
      <c r="F71" s="30">
        <v>0</v>
      </c>
      <c r="G71" s="29">
        <v>400</v>
      </c>
      <c r="H71" s="30">
        <v>0</v>
      </c>
      <c r="I71" s="29">
        <v>400</v>
      </c>
      <c r="J71" s="30">
        <v>0</v>
      </c>
      <c r="K71" s="30">
        <v>0</v>
      </c>
      <c r="L71" s="29">
        <v>0</v>
      </c>
      <c r="M71" s="29">
        <v>0</v>
      </c>
      <c r="N71" s="30">
        <v>0</v>
      </c>
      <c r="O71" s="28">
        <v>0</v>
      </c>
      <c r="P71" s="29">
        <f t="shared" si="0"/>
        <v>0</v>
      </c>
      <c r="Q71" s="29">
        <f t="shared" si="1"/>
        <v>800</v>
      </c>
      <c r="R71" s="31">
        <f t="shared" si="2"/>
        <v>800</v>
      </c>
    </row>
    <row r="72" spans="1:18" ht="18">
      <c r="A72" s="25" t="s">
        <v>79</v>
      </c>
      <c r="B72" s="26"/>
      <c r="C72" s="27" t="s">
        <v>511</v>
      </c>
      <c r="D72" s="27" t="s">
        <v>435</v>
      </c>
      <c r="E72" s="27" t="s">
        <v>114</v>
      </c>
      <c r="F72" s="30">
        <v>0</v>
      </c>
      <c r="G72" s="30">
        <v>1600</v>
      </c>
      <c r="H72" s="30">
        <v>0</v>
      </c>
      <c r="I72" s="30">
        <v>4800</v>
      </c>
      <c r="J72" s="29">
        <v>0</v>
      </c>
      <c r="K72" s="29">
        <v>0</v>
      </c>
      <c r="L72" s="29">
        <v>0</v>
      </c>
      <c r="M72" s="29">
        <v>17511</v>
      </c>
      <c r="N72" s="29">
        <v>0</v>
      </c>
      <c r="O72" s="28">
        <v>6825.3</v>
      </c>
      <c r="P72" s="29">
        <f t="shared" ref="P72:P133" si="3">SUM(F72,H72,L72)</f>
        <v>0</v>
      </c>
      <c r="Q72" s="29">
        <f t="shared" ref="Q72:Q133" si="4">SUM(G72,I72,J72,K72,M72:O72)</f>
        <v>30736.3</v>
      </c>
      <c r="R72" s="31">
        <f t="shared" ref="R72:R133" si="5">SUM(P72:Q72)</f>
        <v>30736.3</v>
      </c>
    </row>
    <row r="73" spans="1:18" ht="18">
      <c r="A73" s="25" t="s">
        <v>79</v>
      </c>
      <c r="B73" s="40" t="s">
        <v>418</v>
      </c>
      <c r="C73" s="27" t="s">
        <v>511</v>
      </c>
      <c r="D73" s="27" t="s">
        <v>435</v>
      </c>
      <c r="E73" s="27" t="s">
        <v>109</v>
      </c>
      <c r="F73" s="30">
        <v>0</v>
      </c>
      <c r="G73" s="30">
        <v>400</v>
      </c>
      <c r="H73" s="30">
        <v>0</v>
      </c>
      <c r="I73" s="30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8">
        <v>0</v>
      </c>
      <c r="P73" s="29">
        <f t="shared" si="3"/>
        <v>0</v>
      </c>
      <c r="Q73" s="29">
        <f t="shared" si="4"/>
        <v>400</v>
      </c>
      <c r="R73" s="31">
        <f t="shared" si="5"/>
        <v>400</v>
      </c>
    </row>
    <row r="74" spans="1:18" ht="18">
      <c r="A74" s="25" t="s">
        <v>80</v>
      </c>
      <c r="B74" s="26" t="s">
        <v>419</v>
      </c>
      <c r="C74" s="27" t="s">
        <v>512</v>
      </c>
      <c r="D74" s="27" t="s">
        <v>435</v>
      </c>
      <c r="E74" s="27" t="s">
        <v>109</v>
      </c>
      <c r="F74" s="29">
        <v>0</v>
      </c>
      <c r="G74" s="29">
        <v>800</v>
      </c>
      <c r="H74" s="29">
        <v>0</v>
      </c>
      <c r="I74" s="29">
        <v>800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8">
        <v>0</v>
      </c>
      <c r="P74" s="29">
        <f t="shared" si="3"/>
        <v>0</v>
      </c>
      <c r="Q74" s="29">
        <f t="shared" si="4"/>
        <v>1600</v>
      </c>
      <c r="R74" s="31">
        <f t="shared" si="5"/>
        <v>1600</v>
      </c>
    </row>
    <row r="75" spans="1:18" ht="18">
      <c r="A75" s="25" t="s">
        <v>80</v>
      </c>
      <c r="B75" s="26" t="s">
        <v>420</v>
      </c>
      <c r="C75" s="27" t="s">
        <v>512</v>
      </c>
      <c r="D75" s="27" t="s">
        <v>435</v>
      </c>
      <c r="E75" s="27" t="s">
        <v>109</v>
      </c>
      <c r="F75" s="30">
        <v>0</v>
      </c>
      <c r="G75" s="29">
        <v>400</v>
      </c>
      <c r="H75" s="30">
        <v>0</v>
      </c>
      <c r="I75" s="29">
        <v>400</v>
      </c>
      <c r="J75" s="26">
        <v>0</v>
      </c>
      <c r="K75" s="30">
        <v>0</v>
      </c>
      <c r="L75" s="30">
        <v>0</v>
      </c>
      <c r="M75" s="30">
        <v>0</v>
      </c>
      <c r="N75" s="30">
        <v>0</v>
      </c>
      <c r="O75" s="28">
        <v>0</v>
      </c>
      <c r="P75" s="29">
        <f t="shared" si="3"/>
        <v>0</v>
      </c>
      <c r="Q75" s="29">
        <f t="shared" si="4"/>
        <v>800</v>
      </c>
      <c r="R75" s="31">
        <f t="shared" si="5"/>
        <v>800</v>
      </c>
    </row>
    <row r="76" spans="1:18" ht="18">
      <c r="A76" s="25" t="s">
        <v>191</v>
      </c>
      <c r="B76" s="26"/>
      <c r="C76" s="27" t="s">
        <v>513</v>
      </c>
      <c r="D76" s="27" t="s">
        <v>435</v>
      </c>
      <c r="E76" s="27" t="s">
        <v>109</v>
      </c>
      <c r="F76" s="30">
        <v>0</v>
      </c>
      <c r="G76" s="30">
        <v>2400</v>
      </c>
      <c r="H76" s="30">
        <v>0</v>
      </c>
      <c r="I76" s="30">
        <v>1600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8">
        <v>0</v>
      </c>
      <c r="P76" s="29">
        <f t="shared" si="3"/>
        <v>0</v>
      </c>
      <c r="Q76" s="29">
        <f t="shared" si="4"/>
        <v>4000</v>
      </c>
      <c r="R76" s="31">
        <f t="shared" si="5"/>
        <v>4000</v>
      </c>
    </row>
    <row r="77" spans="1:18" ht="18">
      <c r="A77" s="25" t="s">
        <v>143</v>
      </c>
      <c r="B77" s="26" t="s">
        <v>421</v>
      </c>
      <c r="C77" s="27" t="s">
        <v>514</v>
      </c>
      <c r="D77" s="27" t="s">
        <v>435</v>
      </c>
      <c r="E77" s="27" t="s">
        <v>109</v>
      </c>
      <c r="F77" s="30">
        <v>0</v>
      </c>
      <c r="G77" s="30">
        <v>2000</v>
      </c>
      <c r="H77" s="30">
        <v>0</v>
      </c>
      <c r="I77" s="30">
        <v>800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8">
        <v>0</v>
      </c>
      <c r="P77" s="29">
        <f t="shared" si="3"/>
        <v>0</v>
      </c>
      <c r="Q77" s="29">
        <f t="shared" si="4"/>
        <v>2800</v>
      </c>
      <c r="R77" s="31">
        <f t="shared" si="5"/>
        <v>2800</v>
      </c>
    </row>
    <row r="78" spans="1:18" ht="18">
      <c r="A78" s="25" t="s">
        <v>81</v>
      </c>
      <c r="B78" s="26"/>
      <c r="C78" s="27" t="s">
        <v>515</v>
      </c>
      <c r="D78" s="27" t="s">
        <v>435</v>
      </c>
      <c r="E78" s="27" t="s">
        <v>109</v>
      </c>
      <c r="F78" s="30">
        <v>0</v>
      </c>
      <c r="G78" s="30">
        <v>400</v>
      </c>
      <c r="H78" s="30">
        <v>0</v>
      </c>
      <c r="I78" s="30">
        <v>400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8">
        <v>0</v>
      </c>
      <c r="P78" s="29">
        <f t="shared" si="3"/>
        <v>0</v>
      </c>
      <c r="Q78" s="29">
        <f t="shared" si="4"/>
        <v>800</v>
      </c>
      <c r="R78" s="31">
        <f t="shared" si="5"/>
        <v>800</v>
      </c>
    </row>
    <row r="79" spans="1:18" ht="18">
      <c r="A79" s="41" t="s">
        <v>186</v>
      </c>
      <c r="B79" s="26"/>
      <c r="C79" s="27" t="s">
        <v>516</v>
      </c>
      <c r="D79" s="27" t="s">
        <v>435</v>
      </c>
      <c r="E79" s="27" t="s">
        <v>109</v>
      </c>
      <c r="F79" s="29">
        <v>0</v>
      </c>
      <c r="G79" s="29">
        <v>1200</v>
      </c>
      <c r="H79" s="30">
        <v>0</v>
      </c>
      <c r="I79" s="29">
        <v>2000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28">
        <v>0</v>
      </c>
      <c r="P79" s="29">
        <f t="shared" si="3"/>
        <v>0</v>
      </c>
      <c r="Q79" s="29">
        <f t="shared" si="4"/>
        <v>3200</v>
      </c>
      <c r="R79" s="31">
        <f t="shared" si="5"/>
        <v>3200</v>
      </c>
    </row>
    <row r="80" spans="1:18" ht="18">
      <c r="A80" s="25" t="s">
        <v>82</v>
      </c>
      <c r="B80" s="26"/>
      <c r="C80" s="27" t="s">
        <v>517</v>
      </c>
      <c r="D80" s="27" t="s">
        <v>435</v>
      </c>
      <c r="E80" s="27" t="s">
        <v>114</v>
      </c>
      <c r="F80" s="30">
        <v>0</v>
      </c>
      <c r="G80" s="30">
        <v>800</v>
      </c>
      <c r="H80" s="30">
        <v>0</v>
      </c>
      <c r="I80" s="30">
        <v>3200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8">
        <v>6825.3</v>
      </c>
      <c r="P80" s="29">
        <f t="shared" si="3"/>
        <v>0</v>
      </c>
      <c r="Q80" s="29">
        <f t="shared" si="4"/>
        <v>10825.3</v>
      </c>
      <c r="R80" s="31">
        <f t="shared" si="5"/>
        <v>10825.3</v>
      </c>
    </row>
    <row r="81" spans="1:18" ht="18">
      <c r="A81" s="25" t="s">
        <v>247</v>
      </c>
      <c r="B81" s="26"/>
      <c r="C81" s="27" t="s">
        <v>518</v>
      </c>
      <c r="D81" s="27" t="s">
        <v>435</v>
      </c>
      <c r="E81" s="27" t="s">
        <v>109</v>
      </c>
      <c r="F81" s="30">
        <v>0</v>
      </c>
      <c r="G81" s="30">
        <v>4400</v>
      </c>
      <c r="H81" s="30">
        <v>0</v>
      </c>
      <c r="I81" s="30">
        <v>800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8">
        <v>0</v>
      </c>
      <c r="P81" s="29">
        <f t="shared" si="3"/>
        <v>0</v>
      </c>
      <c r="Q81" s="29">
        <f t="shared" si="4"/>
        <v>5200</v>
      </c>
      <c r="R81" s="31">
        <f t="shared" si="5"/>
        <v>5200</v>
      </c>
    </row>
    <row r="82" spans="1:18" ht="18">
      <c r="A82" s="25" t="s">
        <v>83</v>
      </c>
      <c r="B82" s="26"/>
      <c r="C82" s="27" t="s">
        <v>519</v>
      </c>
      <c r="D82" s="27" t="s">
        <v>435</v>
      </c>
      <c r="E82" s="45" t="s">
        <v>114</v>
      </c>
      <c r="F82" s="29">
        <v>0</v>
      </c>
      <c r="G82" s="29">
        <v>4800</v>
      </c>
      <c r="H82" s="29">
        <v>0</v>
      </c>
      <c r="I82" s="29">
        <v>400</v>
      </c>
      <c r="J82" s="29">
        <v>800</v>
      </c>
      <c r="K82" s="29">
        <v>0</v>
      </c>
      <c r="L82" s="29">
        <v>0</v>
      </c>
      <c r="M82" s="29">
        <v>0</v>
      </c>
      <c r="N82" s="29">
        <v>0</v>
      </c>
      <c r="O82" s="28">
        <v>6825.3</v>
      </c>
      <c r="P82" s="29">
        <f t="shared" si="3"/>
        <v>0</v>
      </c>
      <c r="Q82" s="29">
        <f t="shared" si="4"/>
        <v>12825.3</v>
      </c>
      <c r="R82" s="31">
        <f t="shared" si="5"/>
        <v>12825.3</v>
      </c>
    </row>
    <row r="83" spans="1:18" ht="18">
      <c r="A83" s="41" t="s">
        <v>83</v>
      </c>
      <c r="B83" s="26" t="s">
        <v>422</v>
      </c>
      <c r="C83" s="27" t="s">
        <v>519</v>
      </c>
      <c r="D83" s="27" t="s">
        <v>435</v>
      </c>
      <c r="E83" s="27" t="s">
        <v>109</v>
      </c>
      <c r="F83" s="29">
        <v>0</v>
      </c>
      <c r="G83" s="29">
        <v>400</v>
      </c>
      <c r="H83" s="30">
        <v>0</v>
      </c>
      <c r="I83" s="29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28">
        <v>0</v>
      </c>
      <c r="P83" s="29">
        <f t="shared" si="3"/>
        <v>0</v>
      </c>
      <c r="Q83" s="29">
        <f t="shared" si="4"/>
        <v>400</v>
      </c>
      <c r="R83" s="31">
        <f t="shared" si="5"/>
        <v>400</v>
      </c>
    </row>
    <row r="84" spans="1:18" ht="37.799999999999997" customHeight="1">
      <c r="A84" s="86" t="s">
        <v>83</v>
      </c>
      <c r="B84" s="87" t="s">
        <v>432</v>
      </c>
      <c r="C84" s="37" t="s">
        <v>519</v>
      </c>
      <c r="D84" s="37" t="s">
        <v>435</v>
      </c>
      <c r="E84" s="37" t="s">
        <v>109</v>
      </c>
      <c r="F84" s="54">
        <v>0</v>
      </c>
      <c r="G84" s="54">
        <v>800</v>
      </c>
      <c r="H84" s="54">
        <v>0</v>
      </c>
      <c r="I84" s="54">
        <v>1200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88">
        <v>0</v>
      </c>
      <c r="P84" s="54">
        <f t="shared" si="3"/>
        <v>0</v>
      </c>
      <c r="Q84" s="54">
        <f t="shared" si="4"/>
        <v>2000</v>
      </c>
      <c r="R84" s="89">
        <f t="shared" si="5"/>
        <v>2000</v>
      </c>
    </row>
    <row r="85" spans="1:18" ht="18">
      <c r="A85" s="25" t="s">
        <v>84</v>
      </c>
      <c r="B85" s="26"/>
      <c r="C85" s="27" t="s">
        <v>520</v>
      </c>
      <c r="D85" s="37" t="s">
        <v>435</v>
      </c>
      <c r="E85" s="27" t="s">
        <v>109</v>
      </c>
      <c r="F85" s="30">
        <v>0</v>
      </c>
      <c r="G85" s="30">
        <v>800</v>
      </c>
      <c r="H85" s="30">
        <v>0</v>
      </c>
      <c r="I85" s="30">
        <v>800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28">
        <v>0</v>
      </c>
      <c r="P85" s="29">
        <f t="shared" si="3"/>
        <v>0</v>
      </c>
      <c r="Q85" s="30">
        <f t="shared" si="4"/>
        <v>1600</v>
      </c>
      <c r="R85" s="31">
        <f t="shared" si="5"/>
        <v>1600</v>
      </c>
    </row>
    <row r="86" spans="1:18" ht="18">
      <c r="A86" s="25" t="s">
        <v>361</v>
      </c>
      <c r="B86" s="26"/>
      <c r="C86" s="27" t="s">
        <v>521</v>
      </c>
      <c r="D86" s="27" t="s">
        <v>435</v>
      </c>
      <c r="E86" s="27" t="s">
        <v>109</v>
      </c>
      <c r="F86" s="30">
        <v>0</v>
      </c>
      <c r="G86" s="30">
        <v>4000</v>
      </c>
      <c r="H86" s="30">
        <v>0</v>
      </c>
      <c r="I86" s="30">
        <v>800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8">
        <v>0</v>
      </c>
      <c r="P86" s="29">
        <f t="shared" si="3"/>
        <v>0</v>
      </c>
      <c r="Q86" s="29">
        <f t="shared" si="4"/>
        <v>4800</v>
      </c>
      <c r="R86" s="31">
        <f t="shared" si="5"/>
        <v>4800</v>
      </c>
    </row>
    <row r="87" spans="1:18" ht="18">
      <c r="A87" s="25" t="s">
        <v>187</v>
      </c>
      <c r="B87" s="26"/>
      <c r="C87" s="27" t="s">
        <v>522</v>
      </c>
      <c r="D87" s="27" t="s">
        <v>435</v>
      </c>
      <c r="E87" s="27" t="s">
        <v>109</v>
      </c>
      <c r="F87" s="30">
        <v>0</v>
      </c>
      <c r="G87" s="30">
        <v>2000</v>
      </c>
      <c r="H87" s="30">
        <v>0</v>
      </c>
      <c r="I87" s="30">
        <v>1200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8">
        <v>0</v>
      </c>
      <c r="P87" s="29">
        <f t="shared" si="3"/>
        <v>0</v>
      </c>
      <c r="Q87" s="29">
        <f t="shared" si="4"/>
        <v>3200</v>
      </c>
      <c r="R87" s="31">
        <f t="shared" si="5"/>
        <v>3200</v>
      </c>
    </row>
    <row r="88" spans="1:18" ht="18">
      <c r="A88" s="25" t="s">
        <v>362</v>
      </c>
      <c r="B88" s="26"/>
      <c r="C88" s="27" t="s">
        <v>523</v>
      </c>
      <c r="D88" s="27" t="s">
        <v>435</v>
      </c>
      <c r="E88" s="27" t="s">
        <v>109</v>
      </c>
      <c r="F88" s="30">
        <v>0</v>
      </c>
      <c r="G88" s="30">
        <v>2000</v>
      </c>
      <c r="H88" s="30">
        <v>0</v>
      </c>
      <c r="I88" s="30">
        <v>400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8">
        <v>0</v>
      </c>
      <c r="P88" s="29">
        <f t="shared" si="3"/>
        <v>0</v>
      </c>
      <c r="Q88" s="29">
        <f t="shared" si="4"/>
        <v>2400</v>
      </c>
      <c r="R88" s="31">
        <f t="shared" si="5"/>
        <v>2400</v>
      </c>
    </row>
    <row r="89" spans="1:18" ht="18">
      <c r="A89" s="25" t="s">
        <v>188</v>
      </c>
      <c r="B89" s="26"/>
      <c r="C89" s="27" t="s">
        <v>524</v>
      </c>
      <c r="D89" s="27" t="s">
        <v>435</v>
      </c>
      <c r="E89" s="27" t="s">
        <v>109</v>
      </c>
      <c r="F89" s="30">
        <v>0</v>
      </c>
      <c r="G89" s="30">
        <v>400</v>
      </c>
      <c r="H89" s="30">
        <v>0</v>
      </c>
      <c r="I89" s="30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8">
        <v>0</v>
      </c>
      <c r="P89" s="29">
        <f t="shared" si="3"/>
        <v>0</v>
      </c>
      <c r="Q89" s="29">
        <f t="shared" si="4"/>
        <v>400</v>
      </c>
      <c r="R89" s="31">
        <f t="shared" si="5"/>
        <v>400</v>
      </c>
    </row>
    <row r="90" spans="1:18" ht="18">
      <c r="A90" s="25" t="s">
        <v>85</v>
      </c>
      <c r="B90" s="26"/>
      <c r="C90" s="27" t="s">
        <v>525</v>
      </c>
      <c r="D90" s="27" t="s">
        <v>435</v>
      </c>
      <c r="E90" s="27" t="s">
        <v>109</v>
      </c>
      <c r="F90" s="30">
        <v>0</v>
      </c>
      <c r="G90" s="30">
        <v>800</v>
      </c>
      <c r="H90" s="30">
        <v>0</v>
      </c>
      <c r="I90" s="30">
        <v>800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8">
        <v>0</v>
      </c>
      <c r="P90" s="29">
        <f t="shared" si="3"/>
        <v>0</v>
      </c>
      <c r="Q90" s="29">
        <f t="shared" si="4"/>
        <v>1600</v>
      </c>
      <c r="R90" s="31">
        <f t="shared" si="5"/>
        <v>1600</v>
      </c>
    </row>
    <row r="91" spans="1:18" ht="18">
      <c r="A91" s="41" t="s">
        <v>85</v>
      </c>
      <c r="B91" s="26" t="s">
        <v>423</v>
      </c>
      <c r="C91" s="27" t="s">
        <v>525</v>
      </c>
      <c r="D91" s="27" t="s">
        <v>435</v>
      </c>
      <c r="E91" s="27" t="s">
        <v>109</v>
      </c>
      <c r="F91" s="29">
        <v>0</v>
      </c>
      <c r="G91" s="29">
        <v>0</v>
      </c>
      <c r="H91" s="30">
        <v>0</v>
      </c>
      <c r="I91" s="29">
        <v>400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28">
        <v>0</v>
      </c>
      <c r="P91" s="29">
        <f t="shared" si="3"/>
        <v>0</v>
      </c>
      <c r="Q91" s="29">
        <f t="shared" si="4"/>
        <v>400</v>
      </c>
      <c r="R91" s="31">
        <f t="shared" si="5"/>
        <v>400</v>
      </c>
    </row>
    <row r="92" spans="1:18" ht="18">
      <c r="A92" s="25" t="s">
        <v>86</v>
      </c>
      <c r="B92" s="26"/>
      <c r="C92" s="27" t="s">
        <v>526</v>
      </c>
      <c r="D92" s="37" t="s">
        <v>435</v>
      </c>
      <c r="E92" s="27" t="s">
        <v>109</v>
      </c>
      <c r="F92" s="30">
        <v>0</v>
      </c>
      <c r="G92" s="30">
        <v>800</v>
      </c>
      <c r="H92" s="30">
        <v>0</v>
      </c>
      <c r="I92" s="30">
        <v>800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28">
        <v>0</v>
      </c>
      <c r="P92" s="29">
        <f t="shared" si="3"/>
        <v>0</v>
      </c>
      <c r="Q92" s="30">
        <f t="shared" si="4"/>
        <v>1600</v>
      </c>
      <c r="R92" s="31">
        <f t="shared" si="5"/>
        <v>1600</v>
      </c>
    </row>
    <row r="93" spans="1:18" ht="18">
      <c r="A93" s="25" t="s">
        <v>87</v>
      </c>
      <c r="B93" s="26"/>
      <c r="C93" s="27" t="s">
        <v>527</v>
      </c>
      <c r="D93" s="27" t="s">
        <v>435</v>
      </c>
      <c r="E93" s="27" t="s">
        <v>109</v>
      </c>
      <c r="F93" s="30">
        <v>0</v>
      </c>
      <c r="G93" s="29">
        <v>800</v>
      </c>
      <c r="H93" s="29">
        <v>0</v>
      </c>
      <c r="I93" s="29">
        <v>1200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8">
        <v>0</v>
      </c>
      <c r="P93" s="29">
        <f t="shared" si="3"/>
        <v>0</v>
      </c>
      <c r="Q93" s="29">
        <f t="shared" si="4"/>
        <v>2000</v>
      </c>
      <c r="R93" s="31">
        <f t="shared" si="5"/>
        <v>2000</v>
      </c>
    </row>
    <row r="94" spans="1:18" ht="18">
      <c r="A94" s="25" t="s">
        <v>189</v>
      </c>
      <c r="B94" s="26"/>
      <c r="C94" s="27" t="s">
        <v>528</v>
      </c>
      <c r="D94" s="37" t="s">
        <v>435</v>
      </c>
      <c r="E94" s="27" t="s">
        <v>109</v>
      </c>
      <c r="F94" s="30">
        <v>0</v>
      </c>
      <c r="G94" s="30">
        <v>0</v>
      </c>
      <c r="H94" s="30">
        <v>0</v>
      </c>
      <c r="I94" s="30">
        <v>800</v>
      </c>
      <c r="J94" s="26">
        <v>0</v>
      </c>
      <c r="K94" s="29">
        <v>0</v>
      </c>
      <c r="L94" s="29">
        <v>0</v>
      </c>
      <c r="M94" s="29">
        <v>0</v>
      </c>
      <c r="N94" s="30">
        <v>0</v>
      </c>
      <c r="O94" s="28">
        <v>0</v>
      </c>
      <c r="P94" s="29">
        <f t="shared" si="3"/>
        <v>0</v>
      </c>
      <c r="Q94" s="30">
        <f t="shared" si="4"/>
        <v>800</v>
      </c>
      <c r="R94" s="31">
        <f t="shared" si="5"/>
        <v>800</v>
      </c>
    </row>
    <row r="95" spans="1:18" ht="18">
      <c r="A95" s="25" t="s">
        <v>142</v>
      </c>
      <c r="B95" s="26"/>
      <c r="C95" s="27" t="s">
        <v>529</v>
      </c>
      <c r="D95" s="27" t="s">
        <v>435</v>
      </c>
      <c r="E95" s="45" t="s">
        <v>109</v>
      </c>
      <c r="F95" s="29">
        <v>0</v>
      </c>
      <c r="G95" s="29">
        <v>800</v>
      </c>
      <c r="H95" s="29">
        <v>0</v>
      </c>
      <c r="I95" s="29">
        <v>400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8">
        <v>0</v>
      </c>
      <c r="P95" s="29">
        <f t="shared" si="3"/>
        <v>0</v>
      </c>
      <c r="Q95" s="29">
        <f t="shared" si="4"/>
        <v>1200</v>
      </c>
      <c r="R95" s="31">
        <f t="shared" si="5"/>
        <v>1200</v>
      </c>
    </row>
    <row r="96" spans="1:18" ht="18">
      <c r="A96" s="25" t="s">
        <v>363</v>
      </c>
      <c r="B96" s="26"/>
      <c r="C96" s="27" t="s">
        <v>530</v>
      </c>
      <c r="D96" s="27" t="s">
        <v>435</v>
      </c>
      <c r="E96" s="45" t="s">
        <v>109</v>
      </c>
      <c r="F96" s="29">
        <v>0</v>
      </c>
      <c r="G96" s="29">
        <v>4000</v>
      </c>
      <c r="H96" s="29">
        <v>0</v>
      </c>
      <c r="I96" s="29">
        <v>800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8">
        <v>0</v>
      </c>
      <c r="P96" s="29">
        <f t="shared" si="3"/>
        <v>0</v>
      </c>
      <c r="Q96" s="29">
        <f t="shared" si="4"/>
        <v>4800</v>
      </c>
      <c r="R96" s="31">
        <f t="shared" si="5"/>
        <v>4800</v>
      </c>
    </row>
    <row r="97" spans="1:18" ht="18">
      <c r="A97" s="25" t="s">
        <v>251</v>
      </c>
      <c r="B97" s="26"/>
      <c r="C97" s="27" t="s">
        <v>531</v>
      </c>
      <c r="D97" s="27" t="s">
        <v>435</v>
      </c>
      <c r="E97" s="27" t="s">
        <v>114</v>
      </c>
      <c r="F97" s="30">
        <v>0</v>
      </c>
      <c r="G97" s="30">
        <v>1200</v>
      </c>
      <c r="H97" s="30">
        <v>0</v>
      </c>
      <c r="I97" s="30">
        <v>800</v>
      </c>
      <c r="J97" s="29">
        <v>800</v>
      </c>
      <c r="K97" s="29">
        <v>1314</v>
      </c>
      <c r="L97" s="29">
        <v>0</v>
      </c>
      <c r="M97" s="29">
        <v>3751</v>
      </c>
      <c r="N97" s="29">
        <v>0</v>
      </c>
      <c r="O97" s="28">
        <v>6825.3</v>
      </c>
      <c r="P97" s="29">
        <f t="shared" si="3"/>
        <v>0</v>
      </c>
      <c r="Q97" s="29">
        <f t="shared" si="4"/>
        <v>14690.3</v>
      </c>
      <c r="R97" s="31">
        <f t="shared" si="5"/>
        <v>14690.3</v>
      </c>
    </row>
    <row r="98" spans="1:18" ht="18">
      <c r="A98" s="39" t="s">
        <v>251</v>
      </c>
      <c r="B98" s="26" t="s">
        <v>424</v>
      </c>
      <c r="C98" s="27" t="s">
        <v>531</v>
      </c>
      <c r="D98" s="27" t="s">
        <v>435</v>
      </c>
      <c r="E98" s="27" t="s">
        <v>109</v>
      </c>
      <c r="F98" s="29">
        <v>0</v>
      </c>
      <c r="G98" s="29">
        <v>0</v>
      </c>
      <c r="H98" s="29">
        <v>0</v>
      </c>
      <c r="I98" s="29">
        <v>400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8">
        <v>0</v>
      </c>
      <c r="P98" s="29">
        <f t="shared" si="3"/>
        <v>0</v>
      </c>
      <c r="Q98" s="29">
        <f t="shared" si="4"/>
        <v>400</v>
      </c>
      <c r="R98" s="31">
        <f t="shared" si="5"/>
        <v>400</v>
      </c>
    </row>
    <row r="99" spans="1:18" ht="18">
      <c r="A99" s="39" t="s">
        <v>88</v>
      </c>
      <c r="B99" s="26"/>
      <c r="C99" s="27" t="s">
        <v>532</v>
      </c>
      <c r="D99" s="27" t="s">
        <v>435</v>
      </c>
      <c r="E99" s="27" t="s">
        <v>114</v>
      </c>
      <c r="F99" s="29">
        <v>0</v>
      </c>
      <c r="G99" s="29">
        <v>4000</v>
      </c>
      <c r="H99" s="29">
        <v>0</v>
      </c>
      <c r="I99" s="29">
        <v>2000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8">
        <v>6825.3</v>
      </c>
      <c r="P99" s="29">
        <f t="shared" si="3"/>
        <v>0</v>
      </c>
      <c r="Q99" s="29">
        <f t="shared" si="4"/>
        <v>12825.3</v>
      </c>
      <c r="R99" s="31">
        <f t="shared" si="5"/>
        <v>12825.3</v>
      </c>
    </row>
    <row r="100" spans="1:18" ht="18">
      <c r="A100" s="25" t="s">
        <v>190</v>
      </c>
      <c r="B100" s="26"/>
      <c r="C100" s="27" t="s">
        <v>533</v>
      </c>
      <c r="D100" s="27" t="s">
        <v>435</v>
      </c>
      <c r="E100" s="27" t="s">
        <v>109</v>
      </c>
      <c r="F100" s="30">
        <v>0</v>
      </c>
      <c r="G100" s="30">
        <v>400</v>
      </c>
      <c r="H100" s="30">
        <v>0</v>
      </c>
      <c r="I100" s="30">
        <v>400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8">
        <v>0</v>
      </c>
      <c r="P100" s="29">
        <f t="shared" si="3"/>
        <v>0</v>
      </c>
      <c r="Q100" s="29">
        <f t="shared" si="4"/>
        <v>800</v>
      </c>
      <c r="R100" s="31">
        <f t="shared" si="5"/>
        <v>800</v>
      </c>
    </row>
    <row r="101" spans="1:18" ht="18">
      <c r="A101" s="25" t="s">
        <v>193</v>
      </c>
      <c r="B101" s="26"/>
      <c r="C101" s="27" t="s">
        <v>534</v>
      </c>
      <c r="D101" s="27" t="s">
        <v>435</v>
      </c>
      <c r="E101" s="27" t="s">
        <v>109</v>
      </c>
      <c r="F101" s="30">
        <v>0</v>
      </c>
      <c r="G101" s="30">
        <v>0</v>
      </c>
      <c r="H101" s="30">
        <v>0</v>
      </c>
      <c r="I101" s="30">
        <v>2400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8">
        <v>0</v>
      </c>
      <c r="P101" s="29">
        <f t="shared" si="3"/>
        <v>0</v>
      </c>
      <c r="Q101" s="29">
        <f t="shared" si="4"/>
        <v>2400</v>
      </c>
      <c r="R101" s="31">
        <f t="shared" si="5"/>
        <v>2400</v>
      </c>
    </row>
    <row r="102" spans="1:18" ht="36">
      <c r="A102" s="135" t="s">
        <v>193</v>
      </c>
      <c r="B102" s="87" t="s">
        <v>425</v>
      </c>
      <c r="C102" s="37" t="s">
        <v>534</v>
      </c>
      <c r="D102" s="37" t="s">
        <v>435</v>
      </c>
      <c r="E102" s="37" t="s">
        <v>109</v>
      </c>
      <c r="F102" s="93">
        <v>0</v>
      </c>
      <c r="G102" s="93">
        <v>0</v>
      </c>
      <c r="H102" s="93">
        <v>0</v>
      </c>
      <c r="I102" s="93">
        <v>400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88">
        <v>0</v>
      </c>
      <c r="P102" s="54">
        <f t="shared" si="3"/>
        <v>0</v>
      </c>
      <c r="Q102" s="54">
        <f t="shared" si="4"/>
        <v>400</v>
      </c>
      <c r="R102" s="89">
        <f t="shared" si="5"/>
        <v>400</v>
      </c>
    </row>
    <row r="103" spans="1:18" ht="18">
      <c r="A103" s="25" t="s">
        <v>193</v>
      </c>
      <c r="B103" s="26" t="s">
        <v>426</v>
      </c>
      <c r="C103" s="27" t="s">
        <v>534</v>
      </c>
      <c r="D103" s="27" t="s">
        <v>435</v>
      </c>
      <c r="E103" s="27" t="s">
        <v>109</v>
      </c>
      <c r="F103" s="30">
        <v>0</v>
      </c>
      <c r="G103" s="30">
        <v>400</v>
      </c>
      <c r="H103" s="30">
        <v>0</v>
      </c>
      <c r="I103" s="30">
        <v>800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8">
        <v>0</v>
      </c>
      <c r="P103" s="29">
        <f t="shared" si="3"/>
        <v>0</v>
      </c>
      <c r="Q103" s="29">
        <f t="shared" si="4"/>
        <v>1200</v>
      </c>
      <c r="R103" s="31">
        <f t="shared" si="5"/>
        <v>1200</v>
      </c>
    </row>
    <row r="104" spans="1:18" ht="18">
      <c r="A104" s="25" t="s">
        <v>89</v>
      </c>
      <c r="B104" s="26"/>
      <c r="C104" s="27" t="s">
        <v>535</v>
      </c>
      <c r="D104" s="27" t="s">
        <v>435</v>
      </c>
      <c r="E104" s="27" t="s">
        <v>114</v>
      </c>
      <c r="F104" s="30">
        <v>0</v>
      </c>
      <c r="G104" s="30">
        <v>800</v>
      </c>
      <c r="H104" s="30">
        <v>0</v>
      </c>
      <c r="I104" s="30">
        <v>2400</v>
      </c>
      <c r="J104" s="29">
        <v>4000</v>
      </c>
      <c r="K104" s="29">
        <v>0</v>
      </c>
      <c r="L104" s="29">
        <v>0</v>
      </c>
      <c r="M104" s="29">
        <v>6678</v>
      </c>
      <c r="N104" s="29">
        <v>0</v>
      </c>
      <c r="O104" s="28">
        <v>6825.3</v>
      </c>
      <c r="P104" s="29">
        <f t="shared" si="3"/>
        <v>0</v>
      </c>
      <c r="Q104" s="29">
        <f t="shared" si="4"/>
        <v>20703.3</v>
      </c>
      <c r="R104" s="31">
        <f t="shared" si="5"/>
        <v>20703.3</v>
      </c>
    </row>
    <row r="105" spans="1:18" ht="18">
      <c r="A105" s="39" t="s">
        <v>89</v>
      </c>
      <c r="B105" s="26" t="s">
        <v>273</v>
      </c>
      <c r="C105" s="27" t="s">
        <v>535</v>
      </c>
      <c r="D105" s="27" t="s">
        <v>435</v>
      </c>
      <c r="E105" s="27" t="s">
        <v>109</v>
      </c>
      <c r="F105" s="29">
        <v>0</v>
      </c>
      <c r="G105" s="29">
        <v>400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8">
        <v>0</v>
      </c>
      <c r="P105" s="29">
        <f t="shared" si="3"/>
        <v>0</v>
      </c>
      <c r="Q105" s="29">
        <f t="shared" si="4"/>
        <v>400</v>
      </c>
      <c r="R105" s="31">
        <f t="shared" si="5"/>
        <v>400</v>
      </c>
    </row>
    <row r="106" spans="1:18" ht="18">
      <c r="A106" s="25" t="s">
        <v>89</v>
      </c>
      <c r="B106" s="26" t="s">
        <v>404</v>
      </c>
      <c r="C106" s="27" t="s">
        <v>535</v>
      </c>
      <c r="D106" s="27" t="s">
        <v>435</v>
      </c>
      <c r="E106" s="27" t="s">
        <v>109</v>
      </c>
      <c r="F106" s="29">
        <v>0</v>
      </c>
      <c r="G106" s="29">
        <v>4800</v>
      </c>
      <c r="H106" s="30">
        <v>0</v>
      </c>
      <c r="I106" s="29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28">
        <v>0</v>
      </c>
      <c r="P106" s="29">
        <f t="shared" si="3"/>
        <v>0</v>
      </c>
      <c r="Q106" s="29">
        <f t="shared" si="4"/>
        <v>4800</v>
      </c>
      <c r="R106" s="31">
        <f t="shared" si="5"/>
        <v>4800</v>
      </c>
    </row>
    <row r="107" spans="1:18" ht="18">
      <c r="A107" s="25" t="s">
        <v>90</v>
      </c>
      <c r="B107" s="26"/>
      <c r="C107" s="27" t="s">
        <v>536</v>
      </c>
      <c r="D107" s="37" t="s">
        <v>435</v>
      </c>
      <c r="E107" s="27" t="s">
        <v>115</v>
      </c>
      <c r="F107" s="30">
        <v>0</v>
      </c>
      <c r="G107" s="30">
        <v>2000</v>
      </c>
      <c r="H107" s="30">
        <v>0</v>
      </c>
      <c r="I107" s="30">
        <v>4400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28">
        <v>6825.3</v>
      </c>
      <c r="P107" s="29">
        <f t="shared" si="3"/>
        <v>0</v>
      </c>
      <c r="Q107" s="30">
        <f t="shared" si="4"/>
        <v>13225.3</v>
      </c>
      <c r="R107" s="31">
        <f t="shared" si="5"/>
        <v>13225.3</v>
      </c>
    </row>
    <row r="108" spans="1:18" ht="36">
      <c r="A108" s="135" t="s">
        <v>90</v>
      </c>
      <c r="B108" s="87" t="s">
        <v>279</v>
      </c>
      <c r="C108" s="37" t="s">
        <v>536</v>
      </c>
      <c r="D108" s="37" t="s">
        <v>435</v>
      </c>
      <c r="E108" s="37" t="s">
        <v>109</v>
      </c>
      <c r="F108" s="93">
        <v>0</v>
      </c>
      <c r="G108" s="93">
        <v>400</v>
      </c>
      <c r="H108" s="93">
        <v>0</v>
      </c>
      <c r="I108" s="93">
        <v>400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88">
        <v>0</v>
      </c>
      <c r="P108" s="54">
        <f t="shared" si="3"/>
        <v>0</v>
      </c>
      <c r="Q108" s="54">
        <f t="shared" si="4"/>
        <v>800</v>
      </c>
      <c r="R108" s="89">
        <f t="shared" si="5"/>
        <v>800</v>
      </c>
    </row>
    <row r="109" spans="1:18" ht="18">
      <c r="A109" s="25" t="s">
        <v>90</v>
      </c>
      <c r="B109" s="26" t="s">
        <v>427</v>
      </c>
      <c r="C109" s="27" t="s">
        <v>536</v>
      </c>
      <c r="D109" s="27" t="s">
        <v>435</v>
      </c>
      <c r="E109" s="27" t="s">
        <v>109</v>
      </c>
      <c r="F109" s="30">
        <v>0</v>
      </c>
      <c r="G109" s="30">
        <v>800</v>
      </c>
      <c r="H109" s="30">
        <v>0</v>
      </c>
      <c r="I109" s="30">
        <v>400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8">
        <v>0</v>
      </c>
      <c r="P109" s="29">
        <f t="shared" si="3"/>
        <v>0</v>
      </c>
      <c r="Q109" s="29">
        <f t="shared" si="4"/>
        <v>1200</v>
      </c>
      <c r="R109" s="31">
        <f t="shared" si="5"/>
        <v>1200</v>
      </c>
    </row>
    <row r="110" spans="1:18" ht="18">
      <c r="A110" s="25" t="s">
        <v>90</v>
      </c>
      <c r="B110" s="26" t="s">
        <v>428</v>
      </c>
      <c r="C110" s="27" t="s">
        <v>536</v>
      </c>
      <c r="D110" s="27" t="s">
        <v>435</v>
      </c>
      <c r="E110" s="27" t="s">
        <v>109</v>
      </c>
      <c r="F110" s="30">
        <v>0</v>
      </c>
      <c r="G110" s="30">
        <v>2400</v>
      </c>
      <c r="H110" s="30">
        <v>0</v>
      </c>
      <c r="I110" s="30">
        <v>400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8">
        <v>0</v>
      </c>
      <c r="P110" s="29">
        <f t="shared" si="3"/>
        <v>0</v>
      </c>
      <c r="Q110" s="29">
        <f t="shared" si="4"/>
        <v>2800</v>
      </c>
      <c r="R110" s="31">
        <f t="shared" si="5"/>
        <v>2800</v>
      </c>
    </row>
    <row r="111" spans="1:18" ht="18">
      <c r="A111" s="25" t="s">
        <v>98</v>
      </c>
      <c r="B111" s="26"/>
      <c r="C111" s="27" t="s">
        <v>537</v>
      </c>
      <c r="D111" s="27" t="s">
        <v>435</v>
      </c>
      <c r="E111" s="27" t="s">
        <v>109</v>
      </c>
      <c r="F111" s="30">
        <v>0</v>
      </c>
      <c r="G111" s="29">
        <v>2400</v>
      </c>
      <c r="H111" s="30">
        <v>0</v>
      </c>
      <c r="I111" s="29">
        <v>800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28">
        <v>0</v>
      </c>
      <c r="P111" s="29">
        <f t="shared" si="3"/>
        <v>0</v>
      </c>
      <c r="Q111" s="29">
        <f t="shared" si="4"/>
        <v>3200</v>
      </c>
      <c r="R111" s="31">
        <f t="shared" si="5"/>
        <v>3200</v>
      </c>
    </row>
    <row r="112" spans="1:18" ht="18">
      <c r="A112" s="25" t="s">
        <v>194</v>
      </c>
      <c r="B112" s="26"/>
      <c r="C112" s="27" t="s">
        <v>538</v>
      </c>
      <c r="D112" s="27" t="s">
        <v>435</v>
      </c>
      <c r="E112" s="27" t="s">
        <v>109</v>
      </c>
      <c r="F112" s="30">
        <v>0</v>
      </c>
      <c r="G112" s="29">
        <v>5600</v>
      </c>
      <c r="H112" s="30">
        <v>0</v>
      </c>
      <c r="I112" s="29">
        <v>2400</v>
      </c>
      <c r="J112" s="30">
        <v>0</v>
      </c>
      <c r="K112" s="30">
        <v>0</v>
      </c>
      <c r="L112" s="29">
        <v>0</v>
      </c>
      <c r="M112" s="29">
        <v>0</v>
      </c>
      <c r="N112" s="30">
        <v>0</v>
      </c>
      <c r="O112" s="28">
        <v>0</v>
      </c>
      <c r="P112" s="29">
        <f t="shared" si="3"/>
        <v>0</v>
      </c>
      <c r="Q112" s="29">
        <f t="shared" si="4"/>
        <v>8000</v>
      </c>
      <c r="R112" s="31">
        <f t="shared" si="5"/>
        <v>8000</v>
      </c>
    </row>
    <row r="113" spans="1:20" ht="18">
      <c r="A113" s="39" t="s">
        <v>194</v>
      </c>
      <c r="B113" s="26" t="s">
        <v>429</v>
      </c>
      <c r="C113" s="27" t="s">
        <v>538</v>
      </c>
      <c r="D113" s="27" t="s">
        <v>435</v>
      </c>
      <c r="E113" s="27" t="s">
        <v>109</v>
      </c>
      <c r="F113" s="29">
        <v>0</v>
      </c>
      <c r="G113" s="29">
        <v>0</v>
      </c>
      <c r="H113" s="29">
        <v>0</v>
      </c>
      <c r="I113" s="29">
        <v>400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8">
        <v>0</v>
      </c>
      <c r="P113" s="29">
        <f t="shared" si="3"/>
        <v>0</v>
      </c>
      <c r="Q113" s="29">
        <f t="shared" si="4"/>
        <v>400</v>
      </c>
      <c r="R113" s="31">
        <f t="shared" si="5"/>
        <v>400</v>
      </c>
    </row>
    <row r="114" spans="1:20" ht="18">
      <c r="A114" s="25" t="s">
        <v>194</v>
      </c>
      <c r="B114" s="26" t="s">
        <v>430</v>
      </c>
      <c r="C114" s="27" t="s">
        <v>538</v>
      </c>
      <c r="D114" s="27" t="s">
        <v>435</v>
      </c>
      <c r="E114" s="45" t="s">
        <v>109</v>
      </c>
      <c r="F114" s="29">
        <v>0</v>
      </c>
      <c r="G114" s="29">
        <v>0</v>
      </c>
      <c r="H114" s="29">
        <v>0</v>
      </c>
      <c r="I114" s="29">
        <v>400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8">
        <v>0</v>
      </c>
      <c r="P114" s="29">
        <f t="shared" si="3"/>
        <v>0</v>
      </c>
      <c r="Q114" s="29">
        <f t="shared" si="4"/>
        <v>400</v>
      </c>
      <c r="R114" s="31">
        <f t="shared" si="5"/>
        <v>400</v>
      </c>
    </row>
    <row r="115" spans="1:20" ht="18">
      <c r="A115" s="25" t="s">
        <v>91</v>
      </c>
      <c r="B115" s="26"/>
      <c r="C115" s="27" t="s">
        <v>539</v>
      </c>
      <c r="D115" s="27" t="s">
        <v>435</v>
      </c>
      <c r="E115" s="27" t="s">
        <v>114</v>
      </c>
      <c r="F115" s="29">
        <v>0</v>
      </c>
      <c r="G115" s="29">
        <v>4000</v>
      </c>
      <c r="H115" s="30">
        <v>0</v>
      </c>
      <c r="I115" s="29">
        <v>2400</v>
      </c>
      <c r="J115" s="30">
        <v>0</v>
      </c>
      <c r="K115" s="30">
        <v>0</v>
      </c>
      <c r="L115" s="30">
        <v>0</v>
      </c>
      <c r="M115" s="30">
        <v>3718</v>
      </c>
      <c r="N115" s="30">
        <v>0</v>
      </c>
      <c r="O115" s="28">
        <v>6825.3</v>
      </c>
      <c r="P115" s="29">
        <f t="shared" si="3"/>
        <v>0</v>
      </c>
      <c r="Q115" s="29">
        <f t="shared" si="4"/>
        <v>16943.3</v>
      </c>
      <c r="R115" s="31">
        <f t="shared" si="5"/>
        <v>16943.3</v>
      </c>
    </row>
    <row r="116" spans="1:20" ht="18">
      <c r="A116" s="39" t="s">
        <v>364</v>
      </c>
      <c r="B116" s="26"/>
      <c r="C116" s="27" t="s">
        <v>540</v>
      </c>
      <c r="D116" s="27" t="s">
        <v>435</v>
      </c>
      <c r="E116" s="27" t="s">
        <v>109</v>
      </c>
      <c r="F116" s="29">
        <v>0</v>
      </c>
      <c r="G116" s="29">
        <v>0</v>
      </c>
      <c r="H116" s="29">
        <v>0</v>
      </c>
      <c r="I116" s="29">
        <v>400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8">
        <v>0</v>
      </c>
      <c r="P116" s="29">
        <f t="shared" si="3"/>
        <v>0</v>
      </c>
      <c r="Q116" s="29">
        <f t="shared" si="4"/>
        <v>400</v>
      </c>
      <c r="R116" s="31">
        <f t="shared" si="5"/>
        <v>400</v>
      </c>
    </row>
    <row r="117" spans="1:20" ht="18">
      <c r="A117" s="25" t="s">
        <v>92</v>
      </c>
      <c r="B117" s="26"/>
      <c r="C117" s="27" t="s">
        <v>541</v>
      </c>
      <c r="D117" s="37" t="s">
        <v>435</v>
      </c>
      <c r="E117" s="27" t="s">
        <v>114</v>
      </c>
      <c r="F117" s="30">
        <v>0</v>
      </c>
      <c r="G117" s="30">
        <v>2800</v>
      </c>
      <c r="H117" s="30">
        <v>0</v>
      </c>
      <c r="I117" s="30">
        <v>2000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28">
        <v>6825.3</v>
      </c>
      <c r="P117" s="29">
        <f t="shared" si="3"/>
        <v>0</v>
      </c>
      <c r="Q117" s="30">
        <f t="shared" si="4"/>
        <v>11625.3</v>
      </c>
      <c r="R117" s="31">
        <f t="shared" si="5"/>
        <v>11625.3</v>
      </c>
    </row>
    <row r="118" spans="1:20" ht="18">
      <c r="A118" s="25" t="s">
        <v>99</v>
      </c>
      <c r="B118" s="26"/>
      <c r="C118" s="27" t="s">
        <v>542</v>
      </c>
      <c r="D118" s="37" t="s">
        <v>435</v>
      </c>
      <c r="E118" s="27" t="s">
        <v>109</v>
      </c>
      <c r="F118" s="30">
        <v>0</v>
      </c>
      <c r="G118" s="30">
        <v>800</v>
      </c>
      <c r="H118" s="30">
        <v>0</v>
      </c>
      <c r="I118" s="30">
        <v>400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28">
        <v>0</v>
      </c>
      <c r="P118" s="29">
        <f t="shared" si="3"/>
        <v>0</v>
      </c>
      <c r="Q118" s="30">
        <f t="shared" si="4"/>
        <v>1200</v>
      </c>
      <c r="R118" s="31">
        <f t="shared" si="5"/>
        <v>1200</v>
      </c>
    </row>
    <row r="119" spans="1:20" ht="18">
      <c r="A119" s="25" t="s">
        <v>365</v>
      </c>
      <c r="B119" s="26"/>
      <c r="C119" s="27" t="s">
        <v>543</v>
      </c>
      <c r="D119" s="37" t="s">
        <v>436</v>
      </c>
      <c r="E119" s="27" t="s">
        <v>114</v>
      </c>
      <c r="F119" s="30">
        <v>0</v>
      </c>
      <c r="G119" s="30">
        <v>0</v>
      </c>
      <c r="H119" s="30">
        <v>0</v>
      </c>
      <c r="I119" s="30">
        <v>800</v>
      </c>
      <c r="J119" s="26">
        <v>0</v>
      </c>
      <c r="K119" s="29">
        <v>0</v>
      </c>
      <c r="L119" s="29">
        <v>0</v>
      </c>
      <c r="M119" s="29">
        <v>1732.5</v>
      </c>
      <c r="N119" s="30">
        <v>0</v>
      </c>
      <c r="O119" s="28">
        <v>6825.3</v>
      </c>
      <c r="P119" s="29">
        <f t="shared" si="3"/>
        <v>0</v>
      </c>
      <c r="Q119" s="30">
        <f t="shared" si="4"/>
        <v>9357.7999999999993</v>
      </c>
      <c r="R119" s="31">
        <f t="shared" si="5"/>
        <v>9357.7999999999993</v>
      </c>
      <c r="S119" s="10"/>
      <c r="T119" s="10"/>
    </row>
    <row r="120" spans="1:20" ht="18">
      <c r="A120" s="25" t="s">
        <v>366</v>
      </c>
      <c r="B120" s="26"/>
      <c r="C120" s="27" t="s">
        <v>544</v>
      </c>
      <c r="D120" s="27" t="s">
        <v>436</v>
      </c>
      <c r="E120" s="45" t="s">
        <v>109</v>
      </c>
      <c r="F120" s="29">
        <v>0</v>
      </c>
      <c r="G120" s="29">
        <v>800</v>
      </c>
      <c r="H120" s="29">
        <v>0</v>
      </c>
      <c r="I120" s="29">
        <v>800</v>
      </c>
      <c r="J120" s="29">
        <v>800</v>
      </c>
      <c r="K120" s="29">
        <v>0</v>
      </c>
      <c r="L120" s="29">
        <v>0</v>
      </c>
      <c r="M120" s="29">
        <v>0</v>
      </c>
      <c r="N120" s="29">
        <v>0</v>
      </c>
      <c r="O120" s="28">
        <v>0</v>
      </c>
      <c r="P120" s="29">
        <f t="shared" si="3"/>
        <v>0</v>
      </c>
      <c r="Q120" s="29">
        <f t="shared" si="4"/>
        <v>2400</v>
      </c>
      <c r="R120" s="31">
        <f t="shared" si="5"/>
        <v>2400</v>
      </c>
      <c r="S120" s="10"/>
      <c r="T120" s="10"/>
    </row>
    <row r="121" spans="1:20" ht="18">
      <c r="A121" s="25" t="s">
        <v>367</v>
      </c>
      <c r="B121" s="26"/>
      <c r="C121" s="27" t="s">
        <v>545</v>
      </c>
      <c r="D121" s="27" t="s">
        <v>436</v>
      </c>
      <c r="E121" s="45" t="s">
        <v>114</v>
      </c>
      <c r="F121" s="29">
        <v>0</v>
      </c>
      <c r="G121" s="29">
        <v>1600</v>
      </c>
      <c r="H121" s="29">
        <v>0</v>
      </c>
      <c r="I121" s="29">
        <v>800</v>
      </c>
      <c r="J121" s="29">
        <v>800</v>
      </c>
      <c r="K121" s="29">
        <v>0</v>
      </c>
      <c r="L121" s="29">
        <v>0</v>
      </c>
      <c r="M121" s="29">
        <v>6317.5</v>
      </c>
      <c r="N121" s="29">
        <v>0</v>
      </c>
      <c r="O121" s="28">
        <v>6825.3</v>
      </c>
      <c r="P121" s="29">
        <f t="shared" si="3"/>
        <v>0</v>
      </c>
      <c r="Q121" s="29">
        <f t="shared" si="4"/>
        <v>16342.8</v>
      </c>
      <c r="R121" s="31">
        <f t="shared" si="5"/>
        <v>16342.8</v>
      </c>
      <c r="S121" s="10"/>
      <c r="T121" s="10"/>
    </row>
    <row r="122" spans="1:20" ht="18">
      <c r="A122" s="25" t="s">
        <v>133</v>
      </c>
      <c r="B122" s="26"/>
      <c r="C122" s="27" t="s">
        <v>311</v>
      </c>
      <c r="D122" s="27" t="s">
        <v>436</v>
      </c>
      <c r="E122" s="45" t="s">
        <v>114</v>
      </c>
      <c r="F122" s="29">
        <v>0</v>
      </c>
      <c r="G122" s="29">
        <v>0</v>
      </c>
      <c r="H122" s="29">
        <v>0</v>
      </c>
      <c r="I122" s="29">
        <v>0</v>
      </c>
      <c r="J122" s="29">
        <v>1600</v>
      </c>
      <c r="K122" s="29">
        <v>0</v>
      </c>
      <c r="L122" s="29">
        <v>10507</v>
      </c>
      <c r="M122" s="29">
        <v>7624.5</v>
      </c>
      <c r="N122" s="29">
        <v>0</v>
      </c>
      <c r="O122" s="28">
        <v>6825.3</v>
      </c>
      <c r="P122" s="29">
        <f t="shared" si="3"/>
        <v>10507</v>
      </c>
      <c r="Q122" s="29">
        <f t="shared" si="4"/>
        <v>16049.8</v>
      </c>
      <c r="R122" s="31">
        <f t="shared" si="5"/>
        <v>26556.799999999999</v>
      </c>
      <c r="S122" s="10"/>
      <c r="T122" s="10"/>
    </row>
    <row r="123" spans="1:20" ht="18">
      <c r="A123" s="25" t="s">
        <v>93</v>
      </c>
      <c r="B123" s="26"/>
      <c r="C123" s="27" t="s">
        <v>546</v>
      </c>
      <c r="D123" s="27" t="s">
        <v>436</v>
      </c>
      <c r="E123" s="45" t="s">
        <v>109</v>
      </c>
      <c r="F123" s="29">
        <v>0</v>
      </c>
      <c r="G123" s="29">
        <v>1200</v>
      </c>
      <c r="H123" s="29">
        <v>0</v>
      </c>
      <c r="I123" s="29">
        <v>3200</v>
      </c>
      <c r="J123" s="29">
        <v>800</v>
      </c>
      <c r="K123" s="29">
        <v>0</v>
      </c>
      <c r="L123" s="29">
        <v>0</v>
      </c>
      <c r="M123" s="29">
        <v>0</v>
      </c>
      <c r="N123" s="29">
        <v>0</v>
      </c>
      <c r="O123" s="28">
        <v>0</v>
      </c>
      <c r="P123" s="29">
        <f t="shared" si="3"/>
        <v>0</v>
      </c>
      <c r="Q123" s="29">
        <f t="shared" si="4"/>
        <v>5200</v>
      </c>
      <c r="R123" s="31">
        <f t="shared" si="5"/>
        <v>5200</v>
      </c>
      <c r="S123" s="10"/>
      <c r="T123" s="10"/>
    </row>
    <row r="124" spans="1:20" ht="18">
      <c r="A124" s="25" t="s">
        <v>368</v>
      </c>
      <c r="B124" s="26"/>
      <c r="C124" s="27" t="s">
        <v>547</v>
      </c>
      <c r="D124" s="27" t="s">
        <v>436</v>
      </c>
      <c r="E124" s="45" t="s">
        <v>109</v>
      </c>
      <c r="F124" s="29">
        <v>0</v>
      </c>
      <c r="G124" s="29">
        <v>0</v>
      </c>
      <c r="H124" s="29">
        <v>0</v>
      </c>
      <c r="I124" s="29">
        <v>3200</v>
      </c>
      <c r="J124" s="29">
        <v>800</v>
      </c>
      <c r="K124" s="29">
        <v>0</v>
      </c>
      <c r="L124" s="29">
        <v>0</v>
      </c>
      <c r="M124" s="29">
        <v>0</v>
      </c>
      <c r="N124" s="29">
        <v>0</v>
      </c>
      <c r="O124" s="28">
        <v>0</v>
      </c>
      <c r="P124" s="29">
        <f t="shared" si="3"/>
        <v>0</v>
      </c>
      <c r="Q124" s="29">
        <f t="shared" si="4"/>
        <v>4000</v>
      </c>
      <c r="R124" s="31">
        <f t="shared" si="5"/>
        <v>4000</v>
      </c>
    </row>
    <row r="125" spans="1:20" ht="18">
      <c r="A125" s="25" t="s">
        <v>369</v>
      </c>
      <c r="B125" s="26"/>
      <c r="C125" s="27" t="s">
        <v>548</v>
      </c>
      <c r="D125" s="27" t="s">
        <v>436</v>
      </c>
      <c r="E125" s="45" t="s">
        <v>109</v>
      </c>
      <c r="F125" s="29">
        <v>0</v>
      </c>
      <c r="G125" s="29">
        <v>400</v>
      </c>
      <c r="H125" s="29">
        <v>0</v>
      </c>
      <c r="I125" s="29">
        <v>1600</v>
      </c>
      <c r="J125" s="29">
        <v>800</v>
      </c>
      <c r="K125" s="29">
        <v>0</v>
      </c>
      <c r="L125" s="29">
        <v>0</v>
      </c>
      <c r="M125" s="29">
        <v>0</v>
      </c>
      <c r="N125" s="29">
        <v>0</v>
      </c>
      <c r="O125" s="28">
        <v>0</v>
      </c>
      <c r="P125" s="29">
        <f t="shared" si="3"/>
        <v>0</v>
      </c>
      <c r="Q125" s="29">
        <f t="shared" si="4"/>
        <v>2800</v>
      </c>
      <c r="R125" s="31">
        <f t="shared" si="5"/>
        <v>2800</v>
      </c>
    </row>
    <row r="126" spans="1:20" ht="18">
      <c r="A126" s="41" t="s">
        <v>370</v>
      </c>
      <c r="B126" s="26"/>
      <c r="C126" s="27" t="s">
        <v>549</v>
      </c>
      <c r="D126" s="27" t="s">
        <v>436</v>
      </c>
      <c r="E126" s="27" t="s">
        <v>114</v>
      </c>
      <c r="F126" s="29">
        <v>0</v>
      </c>
      <c r="G126" s="29">
        <v>800</v>
      </c>
      <c r="H126" s="30">
        <v>0</v>
      </c>
      <c r="I126" s="29">
        <v>2400</v>
      </c>
      <c r="J126" s="30">
        <v>800</v>
      </c>
      <c r="K126" s="30">
        <v>0</v>
      </c>
      <c r="L126" s="30">
        <v>0</v>
      </c>
      <c r="M126" s="30">
        <v>0</v>
      </c>
      <c r="N126" s="30">
        <v>0</v>
      </c>
      <c r="O126" s="28">
        <v>6825.3</v>
      </c>
      <c r="P126" s="29">
        <f t="shared" si="3"/>
        <v>0</v>
      </c>
      <c r="Q126" s="29">
        <f t="shared" si="4"/>
        <v>10825.3</v>
      </c>
      <c r="R126" s="31">
        <f t="shared" si="5"/>
        <v>10825.3</v>
      </c>
    </row>
    <row r="127" spans="1:20" ht="18">
      <c r="A127" s="41" t="s">
        <v>371</v>
      </c>
      <c r="B127" s="26"/>
      <c r="C127" s="27" t="s">
        <v>550</v>
      </c>
      <c r="D127" s="27" t="s">
        <v>436</v>
      </c>
      <c r="E127" s="27" t="s">
        <v>114</v>
      </c>
      <c r="F127" s="29">
        <v>0</v>
      </c>
      <c r="G127" s="29">
        <v>2000</v>
      </c>
      <c r="H127" s="30">
        <v>0</v>
      </c>
      <c r="I127" s="29">
        <v>0</v>
      </c>
      <c r="J127" s="30">
        <v>0</v>
      </c>
      <c r="K127" s="30">
        <v>0</v>
      </c>
      <c r="L127" s="30">
        <v>0</v>
      </c>
      <c r="M127" s="30">
        <v>12454.5</v>
      </c>
      <c r="N127" s="30">
        <v>0</v>
      </c>
      <c r="O127" s="28">
        <v>6825.3</v>
      </c>
      <c r="P127" s="29">
        <f t="shared" si="3"/>
        <v>0</v>
      </c>
      <c r="Q127" s="29">
        <f t="shared" si="4"/>
        <v>21279.8</v>
      </c>
      <c r="R127" s="31">
        <f t="shared" si="5"/>
        <v>21279.8</v>
      </c>
    </row>
    <row r="128" spans="1:20" ht="18">
      <c r="A128" s="41" t="s">
        <v>371</v>
      </c>
      <c r="B128" s="26" t="s">
        <v>439</v>
      </c>
      <c r="C128" s="27" t="s">
        <v>550</v>
      </c>
      <c r="D128" s="27" t="s">
        <v>436</v>
      </c>
      <c r="E128" s="27" t="s">
        <v>109</v>
      </c>
      <c r="F128" s="29">
        <v>0</v>
      </c>
      <c r="G128" s="29">
        <v>0</v>
      </c>
      <c r="H128" s="30">
        <v>0</v>
      </c>
      <c r="I128" s="29">
        <v>0</v>
      </c>
      <c r="J128" s="30">
        <v>800</v>
      </c>
      <c r="K128" s="30">
        <v>0</v>
      </c>
      <c r="L128" s="30">
        <v>0</v>
      </c>
      <c r="M128" s="30">
        <v>0</v>
      </c>
      <c r="N128" s="30">
        <v>0</v>
      </c>
      <c r="O128" s="28">
        <v>0</v>
      </c>
      <c r="P128" s="29">
        <f t="shared" si="3"/>
        <v>0</v>
      </c>
      <c r="Q128" s="29">
        <f t="shared" si="4"/>
        <v>800</v>
      </c>
      <c r="R128" s="31">
        <f t="shared" si="5"/>
        <v>800</v>
      </c>
    </row>
    <row r="129" spans="1:18" ht="18">
      <c r="A129" s="38" t="s">
        <v>372</v>
      </c>
      <c r="B129" s="26"/>
      <c r="C129" s="27" t="s">
        <v>551</v>
      </c>
      <c r="D129" s="37" t="s">
        <v>436</v>
      </c>
      <c r="E129" s="27" t="s">
        <v>114</v>
      </c>
      <c r="F129" s="30">
        <v>0</v>
      </c>
      <c r="G129" s="30">
        <v>3200</v>
      </c>
      <c r="H129" s="30">
        <v>0</v>
      </c>
      <c r="I129" s="30">
        <v>4000</v>
      </c>
      <c r="J129" s="30">
        <v>5600</v>
      </c>
      <c r="K129" s="30">
        <v>0</v>
      </c>
      <c r="L129" s="30">
        <v>0</v>
      </c>
      <c r="M129" s="30">
        <v>3443.5</v>
      </c>
      <c r="N129" s="30">
        <v>0</v>
      </c>
      <c r="O129" s="28">
        <v>6825.3</v>
      </c>
      <c r="P129" s="29">
        <f t="shared" si="3"/>
        <v>0</v>
      </c>
      <c r="Q129" s="30">
        <f t="shared" si="4"/>
        <v>23068.799999999999</v>
      </c>
      <c r="R129" s="31">
        <f t="shared" si="5"/>
        <v>23068.799999999999</v>
      </c>
    </row>
    <row r="130" spans="1:18" ht="18">
      <c r="A130" s="25" t="s">
        <v>373</v>
      </c>
      <c r="B130" s="26"/>
      <c r="C130" s="27" t="s">
        <v>552</v>
      </c>
      <c r="D130" s="27" t="s">
        <v>436</v>
      </c>
      <c r="E130" s="27" t="s">
        <v>114</v>
      </c>
      <c r="F130" s="30">
        <v>0</v>
      </c>
      <c r="G130" s="29">
        <v>3200</v>
      </c>
      <c r="H130" s="30">
        <v>0</v>
      </c>
      <c r="I130" s="29">
        <v>800</v>
      </c>
      <c r="J130" s="30">
        <v>0</v>
      </c>
      <c r="K130" s="30">
        <v>0</v>
      </c>
      <c r="L130" s="29">
        <v>0</v>
      </c>
      <c r="M130" s="29">
        <v>0</v>
      </c>
      <c r="N130" s="30">
        <v>0</v>
      </c>
      <c r="O130" s="28">
        <v>6825.3</v>
      </c>
      <c r="P130" s="29">
        <f t="shared" si="3"/>
        <v>0</v>
      </c>
      <c r="Q130" s="29">
        <f t="shared" si="4"/>
        <v>10825.3</v>
      </c>
      <c r="R130" s="31">
        <f t="shared" si="5"/>
        <v>10825.3</v>
      </c>
    </row>
    <row r="131" spans="1:18" ht="18">
      <c r="A131" s="25" t="s">
        <v>127</v>
      </c>
      <c r="B131" s="26"/>
      <c r="C131" s="27" t="s">
        <v>312</v>
      </c>
      <c r="D131" s="27" t="s">
        <v>436</v>
      </c>
      <c r="E131" s="27" t="s">
        <v>114</v>
      </c>
      <c r="F131" s="29">
        <v>0</v>
      </c>
      <c r="G131" s="29">
        <v>1200</v>
      </c>
      <c r="H131" s="29">
        <v>0</v>
      </c>
      <c r="I131" s="29">
        <v>1600</v>
      </c>
      <c r="J131" s="29">
        <v>800</v>
      </c>
      <c r="K131" s="29">
        <v>0</v>
      </c>
      <c r="L131" s="29">
        <v>6254</v>
      </c>
      <c r="M131" s="29">
        <v>10512</v>
      </c>
      <c r="N131" s="29">
        <v>0</v>
      </c>
      <c r="O131" s="28">
        <v>6825.3</v>
      </c>
      <c r="P131" s="29">
        <f t="shared" si="3"/>
        <v>6254</v>
      </c>
      <c r="Q131" s="29">
        <f t="shared" si="4"/>
        <v>20937.3</v>
      </c>
      <c r="R131" s="31">
        <f t="shared" si="5"/>
        <v>27191.3</v>
      </c>
    </row>
    <row r="132" spans="1:18" ht="18">
      <c r="A132" s="39" t="s">
        <v>300</v>
      </c>
      <c r="B132" s="26" t="s">
        <v>440</v>
      </c>
      <c r="C132" s="27" t="s">
        <v>313</v>
      </c>
      <c r="D132" s="27" t="s">
        <v>436</v>
      </c>
      <c r="E132" s="27" t="s">
        <v>109</v>
      </c>
      <c r="F132" s="29">
        <v>0</v>
      </c>
      <c r="G132" s="29">
        <v>1200</v>
      </c>
      <c r="H132" s="29">
        <v>0</v>
      </c>
      <c r="I132" s="29">
        <v>1600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8">
        <v>0</v>
      </c>
      <c r="P132" s="29">
        <f t="shared" si="3"/>
        <v>0</v>
      </c>
      <c r="Q132" s="29">
        <f t="shared" si="4"/>
        <v>2800</v>
      </c>
      <c r="R132" s="31">
        <f t="shared" si="5"/>
        <v>2800</v>
      </c>
    </row>
    <row r="133" spans="1:18" ht="18">
      <c r="A133" s="41" t="s">
        <v>300</v>
      </c>
      <c r="B133" s="26" t="s">
        <v>299</v>
      </c>
      <c r="C133" s="27" t="s">
        <v>313</v>
      </c>
      <c r="D133" s="27" t="s">
        <v>436</v>
      </c>
      <c r="E133" s="27" t="s">
        <v>114</v>
      </c>
      <c r="F133" s="29">
        <v>0</v>
      </c>
      <c r="G133" s="29">
        <v>0</v>
      </c>
      <c r="H133" s="30">
        <v>0</v>
      </c>
      <c r="I133" s="29">
        <v>3200</v>
      </c>
      <c r="J133" s="30">
        <v>800</v>
      </c>
      <c r="K133" s="30">
        <v>0</v>
      </c>
      <c r="L133" s="30">
        <v>4187.5</v>
      </c>
      <c r="M133" s="30">
        <v>1444</v>
      </c>
      <c r="N133" s="30">
        <v>0</v>
      </c>
      <c r="O133" s="28">
        <v>6825.3</v>
      </c>
      <c r="P133" s="29">
        <f t="shared" si="3"/>
        <v>4187.5</v>
      </c>
      <c r="Q133" s="29">
        <f t="shared" si="4"/>
        <v>12269.3</v>
      </c>
      <c r="R133" s="31">
        <f t="shared" si="5"/>
        <v>16456.8</v>
      </c>
    </row>
    <row r="134" spans="1:18" ht="18">
      <c r="A134" s="25" t="s">
        <v>437</v>
      </c>
      <c r="B134" s="26" t="s">
        <v>441</v>
      </c>
      <c r="C134" s="27" t="s">
        <v>553</v>
      </c>
      <c r="D134" s="27" t="s">
        <v>436</v>
      </c>
      <c r="E134" s="27" t="s">
        <v>114</v>
      </c>
      <c r="F134" s="29">
        <v>0</v>
      </c>
      <c r="G134" s="29">
        <v>400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3429.5</v>
      </c>
      <c r="N134" s="29">
        <v>0</v>
      </c>
      <c r="O134" s="28">
        <v>6825.3</v>
      </c>
      <c r="P134" s="29">
        <f t="shared" ref="P134:P185" si="6">SUM(F134,H134,L134)</f>
        <v>0</v>
      </c>
      <c r="Q134" s="29">
        <f t="shared" ref="Q134:Q185" si="7">SUM(G134,I134,J134,K134,M134:O134)</f>
        <v>10654.8</v>
      </c>
      <c r="R134" s="31">
        <f t="shared" ref="R134:R185" si="8">SUM(P134:Q134)</f>
        <v>10654.8</v>
      </c>
    </row>
    <row r="135" spans="1:18" ht="18">
      <c r="A135" s="25" t="s">
        <v>374</v>
      </c>
      <c r="B135" s="26"/>
      <c r="C135" s="27" t="s">
        <v>554</v>
      </c>
      <c r="D135" s="27" t="s">
        <v>436</v>
      </c>
      <c r="E135" s="27" t="s">
        <v>114</v>
      </c>
      <c r="F135" s="30">
        <v>0</v>
      </c>
      <c r="G135" s="30">
        <v>1200</v>
      </c>
      <c r="H135" s="30">
        <v>0</v>
      </c>
      <c r="I135" s="30">
        <v>2000</v>
      </c>
      <c r="J135" s="29">
        <v>800</v>
      </c>
      <c r="K135" s="29">
        <v>0</v>
      </c>
      <c r="L135" s="29">
        <v>0</v>
      </c>
      <c r="M135" s="29">
        <v>0</v>
      </c>
      <c r="N135" s="29">
        <v>0</v>
      </c>
      <c r="O135" s="28">
        <v>6825.3</v>
      </c>
      <c r="P135" s="29">
        <f t="shared" si="6"/>
        <v>0</v>
      </c>
      <c r="Q135" s="29">
        <f t="shared" si="7"/>
        <v>10825.3</v>
      </c>
      <c r="R135" s="31">
        <f t="shared" si="8"/>
        <v>10825.3</v>
      </c>
    </row>
    <row r="136" spans="1:18" ht="18">
      <c r="A136" s="25" t="s">
        <v>128</v>
      </c>
      <c r="B136" s="26"/>
      <c r="C136" s="27" t="s">
        <v>314</v>
      </c>
      <c r="D136" s="27" t="s">
        <v>436</v>
      </c>
      <c r="E136" s="27" t="s">
        <v>114</v>
      </c>
      <c r="F136" s="30">
        <v>0</v>
      </c>
      <c r="G136" s="30">
        <v>4000</v>
      </c>
      <c r="H136" s="30">
        <v>0</v>
      </c>
      <c r="I136" s="30">
        <v>1600</v>
      </c>
      <c r="J136" s="29">
        <v>800</v>
      </c>
      <c r="K136" s="29">
        <v>0</v>
      </c>
      <c r="L136" s="29">
        <v>3041.5</v>
      </c>
      <c r="M136" s="29">
        <v>4377</v>
      </c>
      <c r="N136" s="29">
        <v>0</v>
      </c>
      <c r="O136" s="28">
        <v>6825.3</v>
      </c>
      <c r="P136" s="29">
        <f t="shared" si="6"/>
        <v>3041.5</v>
      </c>
      <c r="Q136" s="29">
        <f t="shared" si="7"/>
        <v>17602.3</v>
      </c>
      <c r="R136" s="31">
        <f t="shared" si="8"/>
        <v>20643.8</v>
      </c>
    </row>
    <row r="137" spans="1:18" ht="18">
      <c r="A137" s="25" t="s">
        <v>375</v>
      </c>
      <c r="B137" s="26"/>
      <c r="C137" s="27" t="s">
        <v>555</v>
      </c>
      <c r="D137" s="27" t="s">
        <v>436</v>
      </c>
      <c r="E137" s="27" t="s">
        <v>109</v>
      </c>
      <c r="F137" s="30">
        <v>0</v>
      </c>
      <c r="G137" s="30">
        <v>800</v>
      </c>
      <c r="H137" s="30">
        <v>0</v>
      </c>
      <c r="I137" s="30">
        <v>800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8">
        <v>0</v>
      </c>
      <c r="P137" s="29">
        <f t="shared" si="6"/>
        <v>0</v>
      </c>
      <c r="Q137" s="29">
        <f t="shared" si="7"/>
        <v>1600</v>
      </c>
      <c r="R137" s="31">
        <f t="shared" si="8"/>
        <v>1600</v>
      </c>
    </row>
    <row r="138" spans="1:18" ht="18">
      <c r="A138" s="25" t="s">
        <v>376</v>
      </c>
      <c r="B138" s="26"/>
      <c r="C138" s="27" t="s">
        <v>556</v>
      </c>
      <c r="D138" s="27" t="s">
        <v>436</v>
      </c>
      <c r="E138" s="27" t="s">
        <v>114</v>
      </c>
      <c r="F138" s="29">
        <v>0</v>
      </c>
      <c r="G138" s="29">
        <v>800</v>
      </c>
      <c r="H138" s="29">
        <v>0</v>
      </c>
      <c r="I138" s="29">
        <v>4800</v>
      </c>
      <c r="J138" s="29">
        <v>800</v>
      </c>
      <c r="K138" s="29">
        <v>0</v>
      </c>
      <c r="L138" s="29">
        <v>0</v>
      </c>
      <c r="M138" s="29">
        <v>0</v>
      </c>
      <c r="N138" s="29">
        <v>0</v>
      </c>
      <c r="O138" s="28">
        <v>6825.3</v>
      </c>
      <c r="P138" s="29">
        <f t="shared" si="6"/>
        <v>0</v>
      </c>
      <c r="Q138" s="29">
        <f t="shared" si="7"/>
        <v>13225.3</v>
      </c>
      <c r="R138" s="31">
        <f t="shared" si="8"/>
        <v>13225.3</v>
      </c>
    </row>
    <row r="139" spans="1:18" ht="18">
      <c r="A139" s="38" t="s">
        <v>377</v>
      </c>
      <c r="B139" s="26"/>
      <c r="C139" s="27" t="s">
        <v>557</v>
      </c>
      <c r="D139" s="37" t="s">
        <v>436</v>
      </c>
      <c r="E139" s="27" t="s">
        <v>109</v>
      </c>
      <c r="F139" s="30">
        <v>0</v>
      </c>
      <c r="G139" s="30">
        <v>3200</v>
      </c>
      <c r="H139" s="30">
        <v>0</v>
      </c>
      <c r="I139" s="30">
        <v>1600</v>
      </c>
      <c r="J139" s="30">
        <v>800</v>
      </c>
      <c r="K139" s="30">
        <v>0</v>
      </c>
      <c r="L139" s="30">
        <v>0</v>
      </c>
      <c r="M139" s="30">
        <v>0</v>
      </c>
      <c r="N139" s="30">
        <v>0</v>
      </c>
      <c r="O139" s="28">
        <v>0</v>
      </c>
      <c r="P139" s="29">
        <f t="shared" si="6"/>
        <v>0</v>
      </c>
      <c r="Q139" s="30">
        <f t="shared" si="7"/>
        <v>5600</v>
      </c>
      <c r="R139" s="31">
        <f t="shared" si="8"/>
        <v>5600</v>
      </c>
    </row>
    <row r="140" spans="1:18" ht="18">
      <c r="A140" s="25" t="s">
        <v>438</v>
      </c>
      <c r="B140" s="26" t="s">
        <v>442</v>
      </c>
      <c r="C140" s="27" t="s">
        <v>737</v>
      </c>
      <c r="D140" s="27" t="s">
        <v>436</v>
      </c>
      <c r="E140" s="27" t="s">
        <v>114</v>
      </c>
      <c r="F140" s="29">
        <v>0</v>
      </c>
      <c r="G140" s="29">
        <v>800</v>
      </c>
      <c r="H140" s="30">
        <v>0</v>
      </c>
      <c r="I140" s="29">
        <v>3200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28">
        <v>6825.3</v>
      </c>
      <c r="P140" s="29">
        <f t="shared" si="6"/>
        <v>0</v>
      </c>
      <c r="Q140" s="29">
        <f t="shared" si="7"/>
        <v>10825.3</v>
      </c>
      <c r="R140" s="31">
        <f t="shared" si="8"/>
        <v>10825.3</v>
      </c>
    </row>
    <row r="141" spans="1:18" ht="18">
      <c r="A141" s="25" t="s">
        <v>378</v>
      </c>
      <c r="B141" s="26"/>
      <c r="C141" s="27" t="s">
        <v>558</v>
      </c>
      <c r="D141" s="27" t="s">
        <v>436</v>
      </c>
      <c r="E141" s="27" t="s">
        <v>109</v>
      </c>
      <c r="F141" s="29">
        <v>0</v>
      </c>
      <c r="G141" s="29">
        <v>0</v>
      </c>
      <c r="H141" s="30">
        <v>0</v>
      </c>
      <c r="I141" s="29">
        <v>0</v>
      </c>
      <c r="J141" s="30">
        <v>800</v>
      </c>
      <c r="K141" s="30">
        <v>0</v>
      </c>
      <c r="L141" s="30">
        <v>0</v>
      </c>
      <c r="M141" s="30">
        <v>0</v>
      </c>
      <c r="N141" s="30">
        <v>0</v>
      </c>
      <c r="O141" s="28">
        <v>0</v>
      </c>
      <c r="P141" s="29">
        <f t="shared" si="6"/>
        <v>0</v>
      </c>
      <c r="Q141" s="29">
        <f t="shared" si="7"/>
        <v>800</v>
      </c>
      <c r="R141" s="31">
        <f t="shared" si="8"/>
        <v>800</v>
      </c>
    </row>
    <row r="142" spans="1:18" ht="18">
      <c r="A142" s="25" t="s">
        <v>379</v>
      </c>
      <c r="B142" s="26"/>
      <c r="C142" s="27" t="s">
        <v>559</v>
      </c>
      <c r="D142" s="27" t="s">
        <v>436</v>
      </c>
      <c r="E142" s="27" t="s">
        <v>109</v>
      </c>
      <c r="F142" s="29">
        <v>0</v>
      </c>
      <c r="G142" s="29">
        <v>1200</v>
      </c>
      <c r="H142" s="30">
        <v>0</v>
      </c>
      <c r="I142" s="29">
        <v>1600</v>
      </c>
      <c r="J142" s="30">
        <v>800</v>
      </c>
      <c r="K142" s="30">
        <v>0</v>
      </c>
      <c r="L142" s="30">
        <v>0</v>
      </c>
      <c r="M142" s="30">
        <v>0</v>
      </c>
      <c r="N142" s="30">
        <v>0</v>
      </c>
      <c r="O142" s="28">
        <v>0</v>
      </c>
      <c r="P142" s="29">
        <f t="shared" si="6"/>
        <v>0</v>
      </c>
      <c r="Q142" s="29">
        <f t="shared" si="7"/>
        <v>3600</v>
      </c>
      <c r="R142" s="31">
        <f t="shared" si="8"/>
        <v>3600</v>
      </c>
    </row>
    <row r="143" spans="1:18" ht="18">
      <c r="A143" s="25" t="s">
        <v>129</v>
      </c>
      <c r="B143" s="26"/>
      <c r="C143" s="27" t="s">
        <v>315</v>
      </c>
      <c r="D143" s="27" t="s">
        <v>436</v>
      </c>
      <c r="E143" s="27" t="s">
        <v>115</v>
      </c>
      <c r="F143" s="30">
        <v>0</v>
      </c>
      <c r="G143" s="30">
        <v>800</v>
      </c>
      <c r="H143" s="30">
        <v>0</v>
      </c>
      <c r="I143" s="30">
        <v>800</v>
      </c>
      <c r="J143" s="29">
        <v>5600</v>
      </c>
      <c r="K143" s="29">
        <v>0</v>
      </c>
      <c r="L143" s="29">
        <v>2423</v>
      </c>
      <c r="M143" s="29">
        <v>3587</v>
      </c>
      <c r="N143" s="29">
        <v>0</v>
      </c>
      <c r="O143" s="28">
        <v>6825.3</v>
      </c>
      <c r="P143" s="29">
        <f t="shared" si="6"/>
        <v>2423</v>
      </c>
      <c r="Q143" s="29">
        <f t="shared" si="7"/>
        <v>17612.3</v>
      </c>
      <c r="R143" s="31">
        <f t="shared" si="8"/>
        <v>20035.3</v>
      </c>
    </row>
    <row r="144" spans="1:18" ht="18">
      <c r="A144" s="25" t="s">
        <v>130</v>
      </c>
      <c r="B144" s="26"/>
      <c r="C144" s="27" t="s">
        <v>316</v>
      </c>
      <c r="D144" s="27" t="s">
        <v>436</v>
      </c>
      <c r="E144" s="27" t="s">
        <v>114</v>
      </c>
      <c r="F144" s="30">
        <v>0</v>
      </c>
      <c r="G144" s="30">
        <v>400</v>
      </c>
      <c r="H144" s="30">
        <v>0</v>
      </c>
      <c r="I144" s="30">
        <v>1600</v>
      </c>
      <c r="J144" s="29">
        <v>800</v>
      </c>
      <c r="K144" s="29">
        <v>0</v>
      </c>
      <c r="L144" s="29">
        <v>830</v>
      </c>
      <c r="M144" s="29">
        <v>4187.5</v>
      </c>
      <c r="N144" s="29">
        <v>0</v>
      </c>
      <c r="O144" s="28">
        <v>6825.3</v>
      </c>
      <c r="P144" s="29">
        <f t="shared" si="6"/>
        <v>830</v>
      </c>
      <c r="Q144" s="29">
        <f t="shared" si="7"/>
        <v>13812.8</v>
      </c>
      <c r="R144" s="31">
        <f t="shared" si="8"/>
        <v>14642.8</v>
      </c>
    </row>
    <row r="145" spans="1:18" ht="18">
      <c r="A145" s="25" t="s">
        <v>380</v>
      </c>
      <c r="B145" s="26"/>
      <c r="C145" s="27" t="s">
        <v>560</v>
      </c>
      <c r="D145" s="27" t="s">
        <v>436</v>
      </c>
      <c r="E145" s="27" t="s">
        <v>109</v>
      </c>
      <c r="F145" s="29">
        <v>0</v>
      </c>
      <c r="G145" s="29">
        <v>1200</v>
      </c>
      <c r="H145" s="30">
        <v>0</v>
      </c>
      <c r="I145" s="29">
        <v>1600</v>
      </c>
      <c r="J145" s="30">
        <v>0</v>
      </c>
      <c r="K145" s="30">
        <v>0</v>
      </c>
      <c r="L145" s="29">
        <v>0</v>
      </c>
      <c r="M145" s="29">
        <v>0</v>
      </c>
      <c r="N145" s="30">
        <v>0</v>
      </c>
      <c r="O145" s="28">
        <v>0</v>
      </c>
      <c r="P145" s="29">
        <f t="shared" si="6"/>
        <v>0</v>
      </c>
      <c r="Q145" s="29">
        <f t="shared" si="7"/>
        <v>2800</v>
      </c>
      <c r="R145" s="31">
        <f t="shared" si="8"/>
        <v>2800</v>
      </c>
    </row>
    <row r="146" spans="1:18" ht="18">
      <c r="A146" s="25" t="s">
        <v>131</v>
      </c>
      <c r="B146" s="26"/>
      <c r="C146" s="27" t="s">
        <v>317</v>
      </c>
      <c r="D146" s="27" t="s">
        <v>436</v>
      </c>
      <c r="E146" s="27" t="s">
        <v>115</v>
      </c>
      <c r="F146" s="30">
        <v>0</v>
      </c>
      <c r="G146" s="30">
        <v>5200</v>
      </c>
      <c r="H146" s="30">
        <v>0</v>
      </c>
      <c r="I146" s="30">
        <v>4800</v>
      </c>
      <c r="J146" s="29">
        <v>15600</v>
      </c>
      <c r="K146" s="29">
        <v>432</v>
      </c>
      <c r="L146" s="29">
        <v>5415</v>
      </c>
      <c r="M146" s="29">
        <v>15053.5</v>
      </c>
      <c r="N146" s="29">
        <v>0</v>
      </c>
      <c r="O146" s="28">
        <v>6825.3</v>
      </c>
      <c r="P146" s="29">
        <f t="shared" si="6"/>
        <v>5415</v>
      </c>
      <c r="Q146" s="29">
        <f t="shared" si="7"/>
        <v>47910.8</v>
      </c>
      <c r="R146" s="31">
        <f t="shared" si="8"/>
        <v>53325.8</v>
      </c>
    </row>
    <row r="147" spans="1:18" ht="18">
      <c r="A147" s="25" t="s">
        <v>381</v>
      </c>
      <c r="B147" s="26"/>
      <c r="C147" s="27" t="s">
        <v>561</v>
      </c>
      <c r="D147" s="27" t="s">
        <v>436</v>
      </c>
      <c r="E147" s="27" t="s">
        <v>109</v>
      </c>
      <c r="F147" s="30">
        <v>0</v>
      </c>
      <c r="G147" s="30">
        <v>400</v>
      </c>
      <c r="H147" s="30">
        <v>0</v>
      </c>
      <c r="I147" s="30">
        <v>1600</v>
      </c>
      <c r="J147" s="29">
        <v>800</v>
      </c>
      <c r="K147" s="29">
        <v>0</v>
      </c>
      <c r="L147" s="29">
        <v>0</v>
      </c>
      <c r="M147" s="29">
        <v>0</v>
      </c>
      <c r="N147" s="29">
        <v>0</v>
      </c>
      <c r="O147" s="28">
        <v>0</v>
      </c>
      <c r="P147" s="29">
        <f t="shared" si="6"/>
        <v>0</v>
      </c>
      <c r="Q147" s="29">
        <f t="shared" si="7"/>
        <v>2800</v>
      </c>
      <c r="R147" s="31">
        <f t="shared" si="8"/>
        <v>2800</v>
      </c>
    </row>
    <row r="148" spans="1:18" ht="18">
      <c r="A148" s="25" t="s">
        <v>382</v>
      </c>
      <c r="B148" s="26"/>
      <c r="C148" s="27" t="s">
        <v>562</v>
      </c>
      <c r="D148" s="27" t="s">
        <v>296</v>
      </c>
      <c r="E148" s="27" t="s">
        <v>109</v>
      </c>
      <c r="F148" s="29">
        <v>0</v>
      </c>
      <c r="G148" s="29">
        <v>2000</v>
      </c>
      <c r="H148" s="30">
        <v>0</v>
      </c>
      <c r="I148" s="29">
        <v>4000</v>
      </c>
      <c r="J148" s="30">
        <v>0</v>
      </c>
      <c r="K148" s="30">
        <v>0</v>
      </c>
      <c r="L148" s="29">
        <v>0</v>
      </c>
      <c r="M148" s="29">
        <v>0</v>
      </c>
      <c r="N148" s="30">
        <v>0</v>
      </c>
      <c r="O148" s="28">
        <v>0</v>
      </c>
      <c r="P148" s="29">
        <f t="shared" si="6"/>
        <v>0</v>
      </c>
      <c r="Q148" s="29">
        <f t="shared" si="7"/>
        <v>6000</v>
      </c>
      <c r="R148" s="31">
        <f t="shared" si="8"/>
        <v>6000</v>
      </c>
    </row>
    <row r="149" spans="1:18" ht="18">
      <c r="A149" s="25" t="s">
        <v>54</v>
      </c>
      <c r="B149" s="26"/>
      <c r="C149" s="27" t="s">
        <v>563</v>
      </c>
      <c r="D149" s="27" t="s">
        <v>296</v>
      </c>
      <c r="E149" s="27" t="s">
        <v>114</v>
      </c>
      <c r="F149" s="30">
        <v>0</v>
      </c>
      <c r="G149" s="30">
        <v>4000</v>
      </c>
      <c r="H149" s="30">
        <v>0</v>
      </c>
      <c r="I149" s="30">
        <v>0</v>
      </c>
      <c r="J149" s="29">
        <v>0</v>
      </c>
      <c r="K149" s="29">
        <v>0</v>
      </c>
      <c r="L149" s="29">
        <v>0</v>
      </c>
      <c r="M149" s="29">
        <v>1854</v>
      </c>
      <c r="N149" s="29">
        <v>0</v>
      </c>
      <c r="O149" s="28">
        <v>6825.3</v>
      </c>
      <c r="P149" s="29">
        <f t="shared" si="6"/>
        <v>0</v>
      </c>
      <c r="Q149" s="29">
        <f t="shared" si="7"/>
        <v>12679.3</v>
      </c>
      <c r="R149" s="31">
        <f t="shared" si="8"/>
        <v>12679.3</v>
      </c>
    </row>
    <row r="150" spans="1:18" ht="18">
      <c r="A150" s="25" t="s">
        <v>62</v>
      </c>
      <c r="B150" s="26"/>
      <c r="C150" s="27" t="s">
        <v>564</v>
      </c>
      <c r="D150" s="27" t="s">
        <v>296</v>
      </c>
      <c r="E150" s="27" t="s">
        <v>115</v>
      </c>
      <c r="F150" s="29">
        <v>0</v>
      </c>
      <c r="G150" s="29">
        <v>5600</v>
      </c>
      <c r="H150" s="30">
        <v>0</v>
      </c>
      <c r="I150" s="29">
        <v>2400</v>
      </c>
      <c r="J150" s="30">
        <v>26000</v>
      </c>
      <c r="K150" s="30">
        <v>0</v>
      </c>
      <c r="L150" s="30">
        <v>0</v>
      </c>
      <c r="M150" s="30">
        <v>0</v>
      </c>
      <c r="N150" s="30">
        <v>0</v>
      </c>
      <c r="O150" s="28">
        <v>6825.3</v>
      </c>
      <c r="P150" s="29">
        <f t="shared" si="6"/>
        <v>0</v>
      </c>
      <c r="Q150" s="29">
        <f t="shared" si="7"/>
        <v>40825.300000000003</v>
      </c>
      <c r="R150" s="31">
        <f t="shared" si="8"/>
        <v>40825.300000000003</v>
      </c>
    </row>
    <row r="151" spans="1:18" ht="18">
      <c r="A151" s="38" t="s">
        <v>55</v>
      </c>
      <c r="B151" s="26"/>
      <c r="C151" s="46" t="s">
        <v>354</v>
      </c>
      <c r="D151" s="37" t="s">
        <v>296</v>
      </c>
      <c r="E151" s="27" t="s">
        <v>114</v>
      </c>
      <c r="F151" s="30">
        <v>0</v>
      </c>
      <c r="G151" s="30">
        <v>1200</v>
      </c>
      <c r="H151" s="26">
        <v>0</v>
      </c>
      <c r="I151" s="29">
        <v>4000</v>
      </c>
      <c r="J151" s="30">
        <v>1600</v>
      </c>
      <c r="K151" s="30">
        <v>0</v>
      </c>
      <c r="L151" s="30">
        <v>1830</v>
      </c>
      <c r="M151" s="30">
        <v>16755</v>
      </c>
      <c r="N151" s="30">
        <v>0</v>
      </c>
      <c r="O151" s="28">
        <v>6825.3</v>
      </c>
      <c r="P151" s="29">
        <f t="shared" si="6"/>
        <v>1830</v>
      </c>
      <c r="Q151" s="30">
        <f t="shared" si="7"/>
        <v>30380.3</v>
      </c>
      <c r="R151" s="31">
        <f t="shared" si="8"/>
        <v>32210.3</v>
      </c>
    </row>
    <row r="152" spans="1:18" ht="18">
      <c r="A152" s="39" t="s">
        <v>56</v>
      </c>
      <c r="B152" s="26"/>
      <c r="C152" s="27" t="s">
        <v>318</v>
      </c>
      <c r="D152" s="27" t="s">
        <v>296</v>
      </c>
      <c r="E152" s="27" t="s">
        <v>114</v>
      </c>
      <c r="F152" s="29">
        <v>0</v>
      </c>
      <c r="G152" s="29">
        <v>8000</v>
      </c>
      <c r="H152" s="29">
        <v>0</v>
      </c>
      <c r="I152" s="29">
        <v>5600</v>
      </c>
      <c r="J152" s="29">
        <v>0</v>
      </c>
      <c r="K152" s="29">
        <v>0</v>
      </c>
      <c r="L152" s="29">
        <v>1764</v>
      </c>
      <c r="M152" s="29">
        <v>8026</v>
      </c>
      <c r="N152" s="29">
        <v>0</v>
      </c>
      <c r="O152" s="28">
        <v>6825.3</v>
      </c>
      <c r="P152" s="29">
        <f t="shared" si="6"/>
        <v>1764</v>
      </c>
      <c r="Q152" s="29">
        <f t="shared" si="7"/>
        <v>28451.3</v>
      </c>
      <c r="R152" s="31">
        <f t="shared" si="8"/>
        <v>30215.3</v>
      </c>
    </row>
    <row r="153" spans="1:18" ht="18">
      <c r="A153" s="25" t="s">
        <v>59</v>
      </c>
      <c r="B153" s="26"/>
      <c r="C153" s="27" t="s">
        <v>565</v>
      </c>
      <c r="D153" s="27" t="s">
        <v>296</v>
      </c>
      <c r="E153" s="27" t="s">
        <v>114</v>
      </c>
      <c r="F153" s="30">
        <v>0</v>
      </c>
      <c r="G153" s="29">
        <v>0</v>
      </c>
      <c r="H153" s="30">
        <v>0</v>
      </c>
      <c r="I153" s="29">
        <v>6000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28">
        <v>6825.3</v>
      </c>
      <c r="P153" s="29">
        <f t="shared" si="6"/>
        <v>0</v>
      </c>
      <c r="Q153" s="29">
        <f t="shared" si="7"/>
        <v>12825.3</v>
      </c>
      <c r="R153" s="31">
        <f t="shared" si="8"/>
        <v>12825.3</v>
      </c>
    </row>
    <row r="154" spans="1:18" ht="18">
      <c r="A154" s="41" t="s">
        <v>49</v>
      </c>
      <c r="B154" s="26"/>
      <c r="C154" s="27" t="s">
        <v>566</v>
      </c>
      <c r="D154" s="27" t="s">
        <v>296</v>
      </c>
      <c r="E154" s="27" t="s">
        <v>114</v>
      </c>
      <c r="F154" s="29">
        <v>0</v>
      </c>
      <c r="G154" s="29">
        <v>2000</v>
      </c>
      <c r="H154" s="30">
        <v>0</v>
      </c>
      <c r="I154" s="29">
        <v>2000</v>
      </c>
      <c r="J154" s="30">
        <v>800</v>
      </c>
      <c r="K154" s="30">
        <v>0</v>
      </c>
      <c r="L154" s="29">
        <v>0</v>
      </c>
      <c r="M154" s="29">
        <v>4377</v>
      </c>
      <c r="N154" s="30">
        <v>0</v>
      </c>
      <c r="O154" s="28">
        <v>6825.3</v>
      </c>
      <c r="P154" s="29">
        <f t="shared" si="6"/>
        <v>0</v>
      </c>
      <c r="Q154" s="29">
        <f t="shared" si="7"/>
        <v>16002.3</v>
      </c>
      <c r="R154" s="31">
        <f t="shared" si="8"/>
        <v>16002.3</v>
      </c>
    </row>
    <row r="155" spans="1:18" ht="18">
      <c r="A155" s="25" t="s">
        <v>262</v>
      </c>
      <c r="B155" s="26"/>
      <c r="C155" s="27" t="s">
        <v>567</v>
      </c>
      <c r="D155" s="27" t="s">
        <v>296</v>
      </c>
      <c r="E155" s="27" t="s">
        <v>109</v>
      </c>
      <c r="F155" s="29">
        <v>0</v>
      </c>
      <c r="G155" s="29">
        <v>2000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8">
        <v>0</v>
      </c>
      <c r="P155" s="29">
        <f t="shared" si="6"/>
        <v>0</v>
      </c>
      <c r="Q155" s="29">
        <f t="shared" si="7"/>
        <v>2000</v>
      </c>
      <c r="R155" s="31">
        <f t="shared" si="8"/>
        <v>2000</v>
      </c>
    </row>
    <row r="156" spans="1:18" ht="18">
      <c r="A156" s="38" t="s">
        <v>738</v>
      </c>
      <c r="B156" s="26"/>
      <c r="C156" s="27" t="s">
        <v>739</v>
      </c>
      <c r="D156" s="37" t="s">
        <v>296</v>
      </c>
      <c r="E156" s="27" t="s">
        <v>109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1444</v>
      </c>
      <c r="L156" s="30">
        <v>0</v>
      </c>
      <c r="M156" s="30">
        <v>0</v>
      </c>
      <c r="N156" s="30">
        <v>0</v>
      </c>
      <c r="O156" s="28">
        <v>0</v>
      </c>
      <c r="P156" s="29">
        <f t="shared" si="6"/>
        <v>0</v>
      </c>
      <c r="Q156" s="30">
        <f t="shared" si="7"/>
        <v>1444</v>
      </c>
      <c r="R156" s="31">
        <f t="shared" si="8"/>
        <v>1444</v>
      </c>
    </row>
    <row r="157" spans="1:18" ht="18">
      <c r="A157" s="41" t="s">
        <v>116</v>
      </c>
      <c r="B157" s="26"/>
      <c r="C157" s="27" t="s">
        <v>568</v>
      </c>
      <c r="D157" s="27" t="s">
        <v>296</v>
      </c>
      <c r="E157" s="27" t="s">
        <v>109</v>
      </c>
      <c r="F157" s="29">
        <v>0</v>
      </c>
      <c r="G157" s="29">
        <v>400</v>
      </c>
      <c r="H157" s="30">
        <v>0</v>
      </c>
      <c r="I157" s="29">
        <v>400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28">
        <v>0</v>
      </c>
      <c r="P157" s="29">
        <f t="shared" si="6"/>
        <v>0</v>
      </c>
      <c r="Q157" s="29">
        <f t="shared" si="7"/>
        <v>800</v>
      </c>
      <c r="R157" s="31">
        <f t="shared" si="8"/>
        <v>800</v>
      </c>
    </row>
    <row r="158" spans="1:18" ht="18">
      <c r="A158" s="41" t="s">
        <v>147</v>
      </c>
      <c r="B158" s="26"/>
      <c r="C158" s="27" t="s">
        <v>569</v>
      </c>
      <c r="D158" s="27" t="s">
        <v>296</v>
      </c>
      <c r="E158" s="27" t="s">
        <v>109</v>
      </c>
      <c r="F158" s="29">
        <v>0</v>
      </c>
      <c r="G158" s="29">
        <v>0</v>
      </c>
      <c r="H158" s="30">
        <v>0</v>
      </c>
      <c r="I158" s="29">
        <v>800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28">
        <v>0</v>
      </c>
      <c r="P158" s="29">
        <f t="shared" si="6"/>
        <v>0</v>
      </c>
      <c r="Q158" s="29">
        <f t="shared" si="7"/>
        <v>800</v>
      </c>
      <c r="R158" s="31">
        <f t="shared" si="8"/>
        <v>800</v>
      </c>
    </row>
    <row r="159" spans="1:18" ht="18">
      <c r="A159" s="25" t="s">
        <v>63</v>
      </c>
      <c r="B159" s="26"/>
      <c r="C159" s="27" t="s">
        <v>570</v>
      </c>
      <c r="D159" s="37" t="s">
        <v>296</v>
      </c>
      <c r="E159" s="27" t="s">
        <v>114</v>
      </c>
      <c r="F159" s="30">
        <v>0</v>
      </c>
      <c r="G159" s="30">
        <v>0</v>
      </c>
      <c r="H159" s="30">
        <v>0</v>
      </c>
      <c r="I159" s="30">
        <v>800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28">
        <v>6825.3</v>
      </c>
      <c r="P159" s="29">
        <f t="shared" si="6"/>
        <v>0</v>
      </c>
      <c r="Q159" s="30">
        <f t="shared" si="7"/>
        <v>7625.3</v>
      </c>
      <c r="R159" s="31">
        <f t="shared" si="8"/>
        <v>7625.3</v>
      </c>
    </row>
    <row r="160" spans="1:18" ht="18">
      <c r="A160" s="25" t="s">
        <v>269</v>
      </c>
      <c r="B160" s="26"/>
      <c r="C160" s="27" t="s">
        <v>571</v>
      </c>
      <c r="D160" s="27" t="s">
        <v>296</v>
      </c>
      <c r="E160" s="45" t="s">
        <v>109</v>
      </c>
      <c r="F160" s="29">
        <v>0</v>
      </c>
      <c r="G160" s="29">
        <v>400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8">
        <v>0</v>
      </c>
      <c r="P160" s="29">
        <f t="shared" si="6"/>
        <v>0</v>
      </c>
      <c r="Q160" s="29">
        <f t="shared" si="7"/>
        <v>400</v>
      </c>
      <c r="R160" s="31">
        <f t="shared" si="8"/>
        <v>400</v>
      </c>
    </row>
    <row r="161" spans="1:18" ht="18">
      <c r="A161" s="25" t="s">
        <v>195</v>
      </c>
      <c r="B161" s="26"/>
      <c r="C161" s="27" t="s">
        <v>572</v>
      </c>
      <c r="D161" s="27" t="s">
        <v>296</v>
      </c>
      <c r="E161" s="45" t="s">
        <v>109</v>
      </c>
      <c r="F161" s="29">
        <v>0</v>
      </c>
      <c r="G161" s="29">
        <v>400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8">
        <v>0</v>
      </c>
      <c r="P161" s="29">
        <f t="shared" si="6"/>
        <v>0</v>
      </c>
      <c r="Q161" s="29">
        <f t="shared" si="7"/>
        <v>400</v>
      </c>
      <c r="R161" s="31">
        <f t="shared" si="8"/>
        <v>400</v>
      </c>
    </row>
    <row r="162" spans="1:18" ht="18">
      <c r="A162" s="41" t="s">
        <v>96</v>
      </c>
      <c r="B162" s="26"/>
      <c r="C162" s="27" t="s">
        <v>573</v>
      </c>
      <c r="D162" s="27" t="s">
        <v>296</v>
      </c>
      <c r="E162" s="27" t="s">
        <v>114</v>
      </c>
      <c r="F162" s="29">
        <v>0</v>
      </c>
      <c r="G162" s="29">
        <v>2000</v>
      </c>
      <c r="H162" s="30">
        <v>0</v>
      </c>
      <c r="I162" s="29">
        <v>1600</v>
      </c>
      <c r="J162" s="30">
        <v>800</v>
      </c>
      <c r="K162" s="30">
        <v>0</v>
      </c>
      <c r="L162" s="30">
        <v>0</v>
      </c>
      <c r="M162" s="30">
        <v>3461</v>
      </c>
      <c r="N162" s="30">
        <v>0</v>
      </c>
      <c r="O162" s="28">
        <v>6825.3</v>
      </c>
      <c r="P162" s="29">
        <f t="shared" si="6"/>
        <v>0</v>
      </c>
      <c r="Q162" s="29">
        <f t="shared" si="7"/>
        <v>14686.3</v>
      </c>
      <c r="R162" s="31">
        <f t="shared" si="8"/>
        <v>14686.3</v>
      </c>
    </row>
    <row r="163" spans="1:18" ht="18">
      <c r="A163" s="25" t="s">
        <v>52</v>
      </c>
      <c r="B163" s="26"/>
      <c r="C163" s="27" t="s">
        <v>319</v>
      </c>
      <c r="D163" s="27" t="s">
        <v>296</v>
      </c>
      <c r="E163" s="45" t="s">
        <v>114</v>
      </c>
      <c r="F163" s="29">
        <v>0</v>
      </c>
      <c r="G163" s="29">
        <v>2000</v>
      </c>
      <c r="H163" s="29">
        <v>0</v>
      </c>
      <c r="I163" s="29">
        <v>0</v>
      </c>
      <c r="J163" s="29">
        <v>0</v>
      </c>
      <c r="K163" s="29">
        <v>0</v>
      </c>
      <c r="L163" s="29">
        <v>523</v>
      </c>
      <c r="M163" s="29">
        <v>0</v>
      </c>
      <c r="N163" s="29">
        <v>0</v>
      </c>
      <c r="O163" s="28">
        <v>6825.3</v>
      </c>
      <c r="P163" s="29">
        <f t="shared" si="6"/>
        <v>523</v>
      </c>
      <c r="Q163" s="29">
        <f t="shared" si="7"/>
        <v>8825.2999999999993</v>
      </c>
      <c r="R163" s="31">
        <f t="shared" si="8"/>
        <v>9348.2999999999993</v>
      </c>
    </row>
    <row r="164" spans="1:18" ht="18">
      <c r="A164" s="25" t="s">
        <v>263</v>
      </c>
      <c r="B164" s="26"/>
      <c r="C164" s="27" t="s">
        <v>574</v>
      </c>
      <c r="D164" s="27" t="s">
        <v>296</v>
      </c>
      <c r="E164" s="45" t="s">
        <v>109</v>
      </c>
      <c r="F164" s="29">
        <v>0</v>
      </c>
      <c r="G164" s="29">
        <v>0</v>
      </c>
      <c r="H164" s="29">
        <v>0</v>
      </c>
      <c r="I164" s="29">
        <v>0</v>
      </c>
      <c r="J164" s="29">
        <v>3200</v>
      </c>
      <c r="K164" s="29">
        <v>0</v>
      </c>
      <c r="L164" s="29">
        <v>0</v>
      </c>
      <c r="M164" s="29">
        <v>0</v>
      </c>
      <c r="N164" s="29">
        <v>0</v>
      </c>
      <c r="O164" s="28">
        <v>0</v>
      </c>
      <c r="P164" s="29">
        <f t="shared" si="6"/>
        <v>0</v>
      </c>
      <c r="Q164" s="29">
        <f t="shared" si="7"/>
        <v>3200</v>
      </c>
      <c r="R164" s="31">
        <f t="shared" si="8"/>
        <v>3200</v>
      </c>
    </row>
    <row r="165" spans="1:18" ht="18">
      <c r="A165" s="25" t="s">
        <v>58</v>
      </c>
      <c r="B165" s="26"/>
      <c r="C165" s="27" t="s">
        <v>320</v>
      </c>
      <c r="D165" s="37" t="s">
        <v>296</v>
      </c>
      <c r="E165" s="27" t="s">
        <v>114</v>
      </c>
      <c r="F165" s="30">
        <v>0</v>
      </c>
      <c r="G165" s="30">
        <v>2800</v>
      </c>
      <c r="H165" s="30">
        <v>0</v>
      </c>
      <c r="I165" s="30">
        <v>5200</v>
      </c>
      <c r="J165" s="30">
        <v>0</v>
      </c>
      <c r="K165" s="30">
        <v>0</v>
      </c>
      <c r="L165" s="30">
        <v>2744</v>
      </c>
      <c r="M165" s="30">
        <v>10024</v>
      </c>
      <c r="N165" s="30">
        <v>0</v>
      </c>
      <c r="O165" s="28">
        <v>6825.3</v>
      </c>
      <c r="P165" s="29">
        <f t="shared" si="6"/>
        <v>2744</v>
      </c>
      <c r="Q165" s="30">
        <f t="shared" si="7"/>
        <v>24849.3</v>
      </c>
      <c r="R165" s="31">
        <f t="shared" si="8"/>
        <v>27593.3</v>
      </c>
    </row>
    <row r="166" spans="1:18" ht="18">
      <c r="A166" s="25" t="s">
        <v>64</v>
      </c>
      <c r="B166" s="26"/>
      <c r="C166" s="27" t="s">
        <v>740</v>
      </c>
      <c r="D166" s="27" t="s">
        <v>296</v>
      </c>
      <c r="E166" s="27" t="s">
        <v>114</v>
      </c>
      <c r="F166" s="30">
        <v>0</v>
      </c>
      <c r="G166" s="30">
        <v>2000</v>
      </c>
      <c r="H166" s="30">
        <v>0</v>
      </c>
      <c r="I166" s="30">
        <v>0</v>
      </c>
      <c r="J166" s="29">
        <v>6400</v>
      </c>
      <c r="K166" s="29">
        <v>0</v>
      </c>
      <c r="L166" s="29">
        <v>0</v>
      </c>
      <c r="M166" s="29">
        <v>8343</v>
      </c>
      <c r="N166" s="29">
        <v>0</v>
      </c>
      <c r="O166" s="28">
        <v>6825.3</v>
      </c>
      <c r="P166" s="29">
        <f t="shared" si="6"/>
        <v>0</v>
      </c>
      <c r="Q166" s="29">
        <f t="shared" si="7"/>
        <v>23568.3</v>
      </c>
      <c r="R166" s="31">
        <f t="shared" si="8"/>
        <v>23568.3</v>
      </c>
    </row>
    <row r="167" spans="1:18" ht="18">
      <c r="A167" s="25" t="s">
        <v>65</v>
      </c>
      <c r="B167" s="26"/>
      <c r="C167" s="27" t="s">
        <v>321</v>
      </c>
      <c r="D167" s="37" t="s">
        <v>296</v>
      </c>
      <c r="E167" s="27" t="s">
        <v>114</v>
      </c>
      <c r="F167" s="30">
        <v>0</v>
      </c>
      <c r="G167" s="30">
        <v>2000</v>
      </c>
      <c r="H167" s="30">
        <v>0</v>
      </c>
      <c r="I167" s="30">
        <v>1600</v>
      </c>
      <c r="J167" s="30">
        <v>800</v>
      </c>
      <c r="K167" s="30">
        <v>0</v>
      </c>
      <c r="L167" s="30">
        <v>1934</v>
      </c>
      <c r="M167" s="30">
        <v>2036</v>
      </c>
      <c r="N167" s="30">
        <v>0</v>
      </c>
      <c r="O167" s="28">
        <v>6825.3</v>
      </c>
      <c r="P167" s="29">
        <f t="shared" si="6"/>
        <v>1934</v>
      </c>
      <c r="Q167" s="30">
        <f t="shared" si="7"/>
        <v>13261.3</v>
      </c>
      <c r="R167" s="31">
        <f t="shared" si="8"/>
        <v>15195.3</v>
      </c>
    </row>
    <row r="168" spans="1:18" ht="18">
      <c r="A168" s="25" t="s">
        <v>50</v>
      </c>
      <c r="B168" s="26"/>
      <c r="C168" s="27" t="s">
        <v>575</v>
      </c>
      <c r="D168" s="27" t="s">
        <v>296</v>
      </c>
      <c r="E168" s="27" t="s">
        <v>114</v>
      </c>
      <c r="F168" s="30">
        <v>0</v>
      </c>
      <c r="G168" s="30">
        <v>1600</v>
      </c>
      <c r="H168" s="30">
        <v>0</v>
      </c>
      <c r="I168" s="30">
        <v>0</v>
      </c>
      <c r="J168" s="29">
        <v>2400</v>
      </c>
      <c r="K168" s="29">
        <v>0</v>
      </c>
      <c r="L168" s="29">
        <v>0</v>
      </c>
      <c r="M168" s="29">
        <v>0</v>
      </c>
      <c r="N168" s="29">
        <v>0</v>
      </c>
      <c r="O168" s="28">
        <v>6825.3</v>
      </c>
      <c r="P168" s="29">
        <f t="shared" si="6"/>
        <v>0</v>
      </c>
      <c r="Q168" s="29">
        <f t="shared" si="7"/>
        <v>10825.3</v>
      </c>
      <c r="R168" s="31">
        <f t="shared" si="8"/>
        <v>10825.3</v>
      </c>
    </row>
    <row r="169" spans="1:18" ht="18">
      <c r="A169" s="25" t="s">
        <v>196</v>
      </c>
      <c r="B169" s="26"/>
      <c r="C169" s="27" t="s">
        <v>576</v>
      </c>
      <c r="D169" s="27" t="s">
        <v>296</v>
      </c>
      <c r="E169" s="27" t="s">
        <v>109</v>
      </c>
      <c r="F169" s="30">
        <v>0</v>
      </c>
      <c r="G169" s="29">
        <v>2400</v>
      </c>
      <c r="H169" s="29">
        <v>0</v>
      </c>
      <c r="I169" s="29">
        <v>2400</v>
      </c>
      <c r="J169" s="29">
        <v>0</v>
      </c>
      <c r="K169" s="29">
        <v>0</v>
      </c>
      <c r="L169" s="29">
        <v>0</v>
      </c>
      <c r="M169" s="29">
        <v>0</v>
      </c>
      <c r="N169" s="30">
        <v>0</v>
      </c>
      <c r="O169" s="28">
        <v>0</v>
      </c>
      <c r="P169" s="29">
        <f t="shared" si="6"/>
        <v>0</v>
      </c>
      <c r="Q169" s="29">
        <f t="shared" si="7"/>
        <v>4800</v>
      </c>
      <c r="R169" s="31">
        <f t="shared" si="8"/>
        <v>4800</v>
      </c>
    </row>
    <row r="170" spans="1:18" ht="18">
      <c r="A170" s="41" t="s">
        <v>264</v>
      </c>
      <c r="B170" s="26"/>
      <c r="C170" s="27" t="s">
        <v>577</v>
      </c>
      <c r="D170" s="27" t="s">
        <v>296</v>
      </c>
      <c r="E170" s="27" t="s">
        <v>109</v>
      </c>
      <c r="F170" s="29">
        <v>0</v>
      </c>
      <c r="G170" s="29">
        <v>0</v>
      </c>
      <c r="H170" s="30">
        <v>0</v>
      </c>
      <c r="I170" s="29">
        <v>800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28">
        <v>0</v>
      </c>
      <c r="P170" s="29">
        <f t="shared" si="6"/>
        <v>0</v>
      </c>
      <c r="Q170" s="29">
        <f t="shared" si="7"/>
        <v>800</v>
      </c>
      <c r="R170" s="31">
        <f t="shared" si="8"/>
        <v>800</v>
      </c>
    </row>
    <row r="171" spans="1:18" ht="18">
      <c r="A171" s="25" t="s">
        <v>145</v>
      </c>
      <c r="B171" s="26"/>
      <c r="C171" s="27" t="s">
        <v>578</v>
      </c>
      <c r="D171" s="37" t="s">
        <v>296</v>
      </c>
      <c r="E171" s="27" t="s">
        <v>109</v>
      </c>
      <c r="F171" s="30">
        <v>0</v>
      </c>
      <c r="G171" s="30">
        <v>400</v>
      </c>
      <c r="H171" s="30">
        <v>0</v>
      </c>
      <c r="I171" s="30">
        <v>1600</v>
      </c>
      <c r="J171" s="30">
        <v>3200</v>
      </c>
      <c r="K171" s="30">
        <v>0</v>
      </c>
      <c r="L171" s="30">
        <v>0</v>
      </c>
      <c r="M171" s="30">
        <v>0</v>
      </c>
      <c r="N171" s="30">
        <v>0</v>
      </c>
      <c r="O171" s="28">
        <v>0</v>
      </c>
      <c r="P171" s="29">
        <f t="shared" si="6"/>
        <v>0</v>
      </c>
      <c r="Q171" s="30">
        <f t="shared" si="7"/>
        <v>5200</v>
      </c>
      <c r="R171" s="31">
        <f t="shared" si="8"/>
        <v>5200</v>
      </c>
    </row>
    <row r="172" spans="1:18" ht="18">
      <c r="A172" s="25" t="s">
        <v>383</v>
      </c>
      <c r="B172" s="26"/>
      <c r="C172" s="27" t="s">
        <v>579</v>
      </c>
      <c r="D172" s="27" t="s">
        <v>296</v>
      </c>
      <c r="E172" s="27" t="s">
        <v>109</v>
      </c>
      <c r="F172" s="30">
        <v>0</v>
      </c>
      <c r="G172" s="30">
        <v>2000</v>
      </c>
      <c r="H172" s="30">
        <v>0</v>
      </c>
      <c r="I172" s="30">
        <v>0</v>
      </c>
      <c r="J172" s="29">
        <v>6400</v>
      </c>
      <c r="K172" s="29">
        <v>0</v>
      </c>
      <c r="L172" s="29">
        <v>0</v>
      </c>
      <c r="M172" s="29">
        <v>0</v>
      </c>
      <c r="N172" s="29">
        <v>0</v>
      </c>
      <c r="O172" s="28">
        <v>0</v>
      </c>
      <c r="P172" s="29">
        <f t="shared" si="6"/>
        <v>0</v>
      </c>
      <c r="Q172" s="29">
        <f t="shared" si="7"/>
        <v>8400</v>
      </c>
      <c r="R172" s="31">
        <f t="shared" si="8"/>
        <v>8400</v>
      </c>
    </row>
    <row r="173" spans="1:18" ht="18">
      <c r="A173" s="41" t="s">
        <v>144</v>
      </c>
      <c r="B173" s="26"/>
      <c r="C173" s="27" t="s">
        <v>580</v>
      </c>
      <c r="D173" s="27" t="s">
        <v>296</v>
      </c>
      <c r="E173" s="27" t="s">
        <v>109</v>
      </c>
      <c r="F173" s="29">
        <v>0</v>
      </c>
      <c r="G173" s="29">
        <v>0</v>
      </c>
      <c r="H173" s="30">
        <v>0</v>
      </c>
      <c r="I173" s="29">
        <v>3200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28">
        <v>0</v>
      </c>
      <c r="P173" s="29">
        <f t="shared" si="6"/>
        <v>0</v>
      </c>
      <c r="Q173" s="29">
        <f t="shared" si="7"/>
        <v>3200</v>
      </c>
      <c r="R173" s="31">
        <f t="shared" si="8"/>
        <v>3200</v>
      </c>
    </row>
    <row r="174" spans="1:18" ht="18">
      <c r="A174" s="25" t="s">
        <v>265</v>
      </c>
      <c r="B174" s="26"/>
      <c r="C174" s="27" t="s">
        <v>581</v>
      </c>
      <c r="D174" s="27" t="s">
        <v>296</v>
      </c>
      <c r="E174" s="27" t="s">
        <v>109</v>
      </c>
      <c r="F174" s="30">
        <v>0</v>
      </c>
      <c r="G174" s="30">
        <v>2000</v>
      </c>
      <c r="H174" s="30">
        <v>0</v>
      </c>
      <c r="I174" s="30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8">
        <v>0</v>
      </c>
      <c r="P174" s="29">
        <f t="shared" si="6"/>
        <v>0</v>
      </c>
      <c r="Q174" s="29">
        <f t="shared" si="7"/>
        <v>2000</v>
      </c>
      <c r="R174" s="31">
        <f t="shared" si="8"/>
        <v>2000</v>
      </c>
    </row>
    <row r="175" spans="1:18" ht="18">
      <c r="A175" s="25" t="s">
        <v>57</v>
      </c>
      <c r="B175" s="26"/>
      <c r="C175" s="27" t="s">
        <v>582</v>
      </c>
      <c r="D175" s="27" t="s">
        <v>296</v>
      </c>
      <c r="E175" s="45" t="s">
        <v>114</v>
      </c>
      <c r="F175" s="29">
        <v>0</v>
      </c>
      <c r="G175" s="29">
        <v>2000</v>
      </c>
      <c r="H175" s="29">
        <v>0</v>
      </c>
      <c r="I175" s="29">
        <v>1600</v>
      </c>
      <c r="J175" s="29">
        <v>0</v>
      </c>
      <c r="K175" s="29">
        <v>0</v>
      </c>
      <c r="L175" s="29">
        <v>0</v>
      </c>
      <c r="M175" s="29">
        <v>7466</v>
      </c>
      <c r="N175" s="29">
        <v>0</v>
      </c>
      <c r="O175" s="28">
        <v>6825.3</v>
      </c>
      <c r="P175" s="29">
        <f t="shared" si="6"/>
        <v>0</v>
      </c>
      <c r="Q175" s="29">
        <f t="shared" si="7"/>
        <v>17891.3</v>
      </c>
      <c r="R175" s="31">
        <f t="shared" si="8"/>
        <v>17891.3</v>
      </c>
    </row>
    <row r="176" spans="1:18" ht="18">
      <c r="A176" s="25" t="s">
        <v>60</v>
      </c>
      <c r="B176" s="26"/>
      <c r="C176" s="27" t="s">
        <v>583</v>
      </c>
      <c r="D176" s="27" t="s">
        <v>296</v>
      </c>
      <c r="E176" s="27" t="s">
        <v>114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8">
        <v>6825.3</v>
      </c>
      <c r="P176" s="29">
        <f t="shared" si="6"/>
        <v>0</v>
      </c>
      <c r="Q176" s="29">
        <f t="shared" si="7"/>
        <v>6825.3</v>
      </c>
      <c r="R176" s="31">
        <f t="shared" si="8"/>
        <v>6825.3</v>
      </c>
    </row>
    <row r="177" spans="1:18" ht="18">
      <c r="A177" s="41" t="s">
        <v>51</v>
      </c>
      <c r="B177" s="26"/>
      <c r="C177" s="27" t="s">
        <v>322</v>
      </c>
      <c r="D177" s="27" t="s">
        <v>296</v>
      </c>
      <c r="E177" s="27" t="s">
        <v>114</v>
      </c>
      <c r="F177" s="29">
        <v>0</v>
      </c>
      <c r="G177" s="29">
        <v>1200</v>
      </c>
      <c r="H177" s="30">
        <v>0</v>
      </c>
      <c r="I177" s="29">
        <v>2000</v>
      </c>
      <c r="J177" s="30">
        <v>0</v>
      </c>
      <c r="K177" s="30">
        <v>0</v>
      </c>
      <c r="L177" s="30">
        <v>1872</v>
      </c>
      <c r="M177" s="30">
        <v>5544</v>
      </c>
      <c r="N177" s="30">
        <v>0</v>
      </c>
      <c r="O177" s="28">
        <v>6825.3</v>
      </c>
      <c r="P177" s="29">
        <f t="shared" si="6"/>
        <v>1872</v>
      </c>
      <c r="Q177" s="29">
        <f t="shared" si="7"/>
        <v>15569.3</v>
      </c>
      <c r="R177" s="31">
        <f t="shared" si="8"/>
        <v>17441.3</v>
      </c>
    </row>
    <row r="178" spans="1:18" ht="18">
      <c r="A178" s="41" t="s">
        <v>146</v>
      </c>
      <c r="B178" s="26"/>
      <c r="C178" s="27" t="s">
        <v>584</v>
      </c>
      <c r="D178" s="27" t="s">
        <v>296</v>
      </c>
      <c r="E178" s="27" t="s">
        <v>109</v>
      </c>
      <c r="F178" s="29">
        <v>0</v>
      </c>
      <c r="G178" s="29">
        <v>2000</v>
      </c>
      <c r="H178" s="30">
        <v>0</v>
      </c>
      <c r="I178" s="29">
        <v>0</v>
      </c>
      <c r="J178" s="30">
        <v>3200</v>
      </c>
      <c r="K178" s="30">
        <v>0</v>
      </c>
      <c r="L178" s="30">
        <v>0</v>
      </c>
      <c r="M178" s="30">
        <v>0</v>
      </c>
      <c r="N178" s="30">
        <v>0</v>
      </c>
      <c r="O178" s="28">
        <v>0</v>
      </c>
      <c r="P178" s="29">
        <f t="shared" si="6"/>
        <v>0</v>
      </c>
      <c r="Q178" s="29">
        <f t="shared" si="7"/>
        <v>5200</v>
      </c>
      <c r="R178" s="31">
        <f t="shared" si="8"/>
        <v>5200</v>
      </c>
    </row>
    <row r="179" spans="1:18" ht="18">
      <c r="A179" s="39" t="s">
        <v>53</v>
      </c>
      <c r="B179" s="26"/>
      <c r="C179" s="27" t="s">
        <v>585</v>
      </c>
      <c r="D179" s="27" t="s">
        <v>296</v>
      </c>
      <c r="E179" s="27" t="s">
        <v>114</v>
      </c>
      <c r="F179" s="29">
        <v>0</v>
      </c>
      <c r="G179" s="29">
        <v>2000</v>
      </c>
      <c r="H179" s="29">
        <v>0</v>
      </c>
      <c r="I179" s="29">
        <v>6000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8">
        <v>6825.3</v>
      </c>
      <c r="P179" s="29">
        <f t="shared" si="6"/>
        <v>0</v>
      </c>
      <c r="Q179" s="29">
        <f t="shared" si="7"/>
        <v>14825.3</v>
      </c>
      <c r="R179" s="31">
        <f t="shared" si="8"/>
        <v>14825.3</v>
      </c>
    </row>
    <row r="180" spans="1:18" ht="18">
      <c r="A180" s="25" t="s">
        <v>61</v>
      </c>
      <c r="B180" s="26"/>
      <c r="C180" s="27" t="s">
        <v>323</v>
      </c>
      <c r="D180" s="27" t="s">
        <v>296</v>
      </c>
      <c r="E180" s="27" t="s">
        <v>115</v>
      </c>
      <c r="F180" s="29">
        <v>0</v>
      </c>
      <c r="G180" s="29">
        <v>0</v>
      </c>
      <c r="H180" s="29">
        <v>0</v>
      </c>
      <c r="I180" s="29">
        <v>0</v>
      </c>
      <c r="J180" s="29">
        <v>8000</v>
      </c>
      <c r="K180" s="29">
        <v>3011</v>
      </c>
      <c r="L180" s="29">
        <v>3838</v>
      </c>
      <c r="M180" s="29">
        <v>7735</v>
      </c>
      <c r="N180" s="29">
        <v>0</v>
      </c>
      <c r="O180" s="28">
        <v>6825.3</v>
      </c>
      <c r="P180" s="29">
        <f t="shared" si="6"/>
        <v>3838</v>
      </c>
      <c r="Q180" s="29">
        <f t="shared" si="7"/>
        <v>25571.3</v>
      </c>
      <c r="R180" s="31">
        <f t="shared" si="8"/>
        <v>29409.3</v>
      </c>
    </row>
    <row r="181" spans="1:18" ht="18">
      <c r="A181" s="39" t="s">
        <v>66</v>
      </c>
      <c r="B181" s="26"/>
      <c r="C181" s="27" t="s">
        <v>586</v>
      </c>
      <c r="D181" s="27" t="s">
        <v>296</v>
      </c>
      <c r="E181" s="27" t="s">
        <v>114</v>
      </c>
      <c r="F181" s="29">
        <v>0</v>
      </c>
      <c r="G181" s="29">
        <v>0</v>
      </c>
      <c r="H181" s="29">
        <v>0</v>
      </c>
      <c r="I181" s="29">
        <v>0</v>
      </c>
      <c r="J181" s="29">
        <v>12800</v>
      </c>
      <c r="K181" s="29">
        <v>0</v>
      </c>
      <c r="L181" s="29">
        <v>0</v>
      </c>
      <c r="M181" s="29">
        <v>0</v>
      </c>
      <c r="N181" s="29">
        <v>0</v>
      </c>
      <c r="O181" s="28">
        <v>6825.3</v>
      </c>
      <c r="P181" s="29">
        <f t="shared" si="6"/>
        <v>0</v>
      </c>
      <c r="Q181" s="29">
        <f t="shared" si="7"/>
        <v>19625.3</v>
      </c>
      <c r="R181" s="31">
        <f t="shared" si="8"/>
        <v>19625.3</v>
      </c>
    </row>
    <row r="182" spans="1:18" ht="18">
      <c r="A182" s="25" t="s">
        <v>266</v>
      </c>
      <c r="B182" s="26"/>
      <c r="C182" s="27" t="s">
        <v>587</v>
      </c>
      <c r="D182" s="27" t="s">
        <v>296</v>
      </c>
      <c r="E182" s="27" t="s">
        <v>109</v>
      </c>
      <c r="F182" s="30">
        <v>0</v>
      </c>
      <c r="G182" s="30">
        <v>2000</v>
      </c>
      <c r="H182" s="30">
        <v>0</v>
      </c>
      <c r="I182" s="30">
        <v>400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8">
        <v>0</v>
      </c>
      <c r="P182" s="29">
        <f t="shared" si="6"/>
        <v>0</v>
      </c>
      <c r="Q182" s="29">
        <f t="shared" si="7"/>
        <v>2400</v>
      </c>
      <c r="R182" s="31">
        <f t="shared" si="8"/>
        <v>2400</v>
      </c>
    </row>
    <row r="183" spans="1:18" ht="18">
      <c r="A183" s="25" t="s">
        <v>250</v>
      </c>
      <c r="B183" s="26" t="s">
        <v>443</v>
      </c>
      <c r="C183" s="27" t="s">
        <v>741</v>
      </c>
      <c r="D183" s="37" t="s">
        <v>297</v>
      </c>
      <c r="E183" s="27" t="s">
        <v>109</v>
      </c>
      <c r="F183" s="30">
        <v>0</v>
      </c>
      <c r="G183" s="30">
        <v>2000</v>
      </c>
      <c r="H183" s="30">
        <v>0</v>
      </c>
      <c r="I183" s="30">
        <v>400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28">
        <v>0</v>
      </c>
      <c r="P183" s="29">
        <f t="shared" si="6"/>
        <v>0</v>
      </c>
      <c r="Q183" s="30">
        <f t="shared" si="7"/>
        <v>2400</v>
      </c>
      <c r="R183" s="31">
        <f t="shared" si="8"/>
        <v>2400</v>
      </c>
    </row>
    <row r="184" spans="1:18" ht="18">
      <c r="A184" s="25" t="s">
        <v>250</v>
      </c>
      <c r="B184" s="26"/>
      <c r="C184" s="27" t="s">
        <v>741</v>
      </c>
      <c r="D184" s="27" t="s">
        <v>297</v>
      </c>
      <c r="E184" s="27" t="s">
        <v>114</v>
      </c>
      <c r="F184" s="30">
        <v>0</v>
      </c>
      <c r="G184" s="30">
        <v>0</v>
      </c>
      <c r="H184" s="30">
        <v>0</v>
      </c>
      <c r="I184" s="30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6825.3</v>
      </c>
      <c r="P184" s="29">
        <f t="shared" si="6"/>
        <v>0</v>
      </c>
      <c r="Q184" s="29">
        <f t="shared" si="7"/>
        <v>6825.3</v>
      </c>
      <c r="R184" s="31">
        <f t="shared" si="8"/>
        <v>6825.3</v>
      </c>
    </row>
    <row r="185" spans="1:18" ht="18">
      <c r="A185" s="25" t="s">
        <v>104</v>
      </c>
      <c r="B185" s="26"/>
      <c r="C185" s="27" t="s">
        <v>324</v>
      </c>
      <c r="D185" s="27" t="s">
        <v>297</v>
      </c>
      <c r="E185" s="27" t="s">
        <v>114</v>
      </c>
      <c r="F185" s="30">
        <v>0</v>
      </c>
      <c r="G185" s="30">
        <v>0</v>
      </c>
      <c r="H185" s="30">
        <v>0</v>
      </c>
      <c r="I185" s="30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6825.3</v>
      </c>
      <c r="P185" s="29">
        <f t="shared" si="6"/>
        <v>0</v>
      </c>
      <c r="Q185" s="29">
        <f t="shared" si="7"/>
        <v>6825.3</v>
      </c>
      <c r="R185" s="31">
        <f t="shared" si="8"/>
        <v>6825.3</v>
      </c>
    </row>
    <row r="186" spans="1:18" ht="18">
      <c r="A186" s="25" t="s">
        <v>104</v>
      </c>
      <c r="B186" s="40" t="s">
        <v>752</v>
      </c>
      <c r="C186" s="27" t="s">
        <v>324</v>
      </c>
      <c r="D186" s="27" t="s">
        <v>297</v>
      </c>
      <c r="E186" s="27" t="s">
        <v>109</v>
      </c>
      <c r="F186" s="30">
        <v>0</v>
      </c>
      <c r="G186" s="30">
        <v>0</v>
      </c>
      <c r="H186" s="30">
        <v>0</v>
      </c>
      <c r="I186" s="30">
        <v>400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f t="shared" ref="P186:P241" si="9">SUM(F186,H186,L186)</f>
        <v>0</v>
      </c>
      <c r="Q186" s="29">
        <f t="shared" ref="Q186:Q241" si="10">SUM(G186,I186,J186,K186,M186:O186)</f>
        <v>400</v>
      </c>
      <c r="R186" s="31">
        <f t="shared" ref="R186:R241" si="11">SUM(P186:Q186)</f>
        <v>400</v>
      </c>
    </row>
    <row r="187" spans="1:18" ht="18">
      <c r="A187" s="41" t="s">
        <v>104</v>
      </c>
      <c r="B187" s="26" t="s">
        <v>303</v>
      </c>
      <c r="C187" s="27" t="s">
        <v>324</v>
      </c>
      <c r="D187" s="27" t="s">
        <v>297</v>
      </c>
      <c r="E187" s="27" t="s">
        <v>109</v>
      </c>
      <c r="F187" s="29">
        <v>400</v>
      </c>
      <c r="G187" s="29">
        <v>0</v>
      </c>
      <c r="H187" s="30">
        <v>0</v>
      </c>
      <c r="I187" s="29">
        <v>400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29">
        <v>0</v>
      </c>
      <c r="P187" s="29">
        <f t="shared" si="9"/>
        <v>400</v>
      </c>
      <c r="Q187" s="29">
        <f t="shared" si="10"/>
        <v>400</v>
      </c>
      <c r="R187" s="31">
        <f t="shared" si="11"/>
        <v>800</v>
      </c>
    </row>
    <row r="188" spans="1:18" ht="18">
      <c r="A188" s="39" t="s">
        <v>104</v>
      </c>
      <c r="B188" s="26" t="s">
        <v>444</v>
      </c>
      <c r="C188" s="27" t="s">
        <v>324</v>
      </c>
      <c r="D188" s="27" t="s">
        <v>297</v>
      </c>
      <c r="E188" s="27" t="s">
        <v>109</v>
      </c>
      <c r="F188" s="29">
        <v>0</v>
      </c>
      <c r="G188" s="29">
        <v>2000</v>
      </c>
      <c r="H188" s="29">
        <v>0</v>
      </c>
      <c r="I188" s="29">
        <v>1200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f t="shared" si="9"/>
        <v>0</v>
      </c>
      <c r="Q188" s="29">
        <f t="shared" si="10"/>
        <v>3200</v>
      </c>
      <c r="R188" s="31">
        <f t="shared" si="11"/>
        <v>3200</v>
      </c>
    </row>
    <row r="189" spans="1:18" ht="18">
      <c r="A189" s="25" t="s">
        <v>104</v>
      </c>
      <c r="B189" s="26" t="s">
        <v>301</v>
      </c>
      <c r="C189" s="27" t="s">
        <v>324</v>
      </c>
      <c r="D189" s="27" t="s">
        <v>297</v>
      </c>
      <c r="E189" s="45" t="s">
        <v>109</v>
      </c>
      <c r="F189" s="47">
        <v>400</v>
      </c>
      <c r="G189" s="26">
        <v>0</v>
      </c>
      <c r="H189" s="29">
        <v>0</v>
      </c>
      <c r="I189" s="26">
        <v>0</v>
      </c>
      <c r="J189" s="29">
        <v>0</v>
      </c>
      <c r="K189" s="29">
        <v>0</v>
      </c>
      <c r="L189" s="48">
        <v>0</v>
      </c>
      <c r="M189" s="29">
        <v>0</v>
      </c>
      <c r="N189" s="29">
        <v>0</v>
      </c>
      <c r="O189" s="29">
        <v>0</v>
      </c>
      <c r="P189" s="29">
        <f t="shared" si="9"/>
        <v>400</v>
      </c>
      <c r="Q189" s="29">
        <f t="shared" si="10"/>
        <v>0</v>
      </c>
      <c r="R189" s="31">
        <f t="shared" si="11"/>
        <v>400</v>
      </c>
    </row>
    <row r="190" spans="1:18" ht="18">
      <c r="A190" s="25" t="s">
        <v>104</v>
      </c>
      <c r="B190" s="26" t="s">
        <v>302</v>
      </c>
      <c r="C190" s="27" t="s">
        <v>324</v>
      </c>
      <c r="D190" s="27" t="s">
        <v>297</v>
      </c>
      <c r="E190" s="27" t="s">
        <v>109</v>
      </c>
      <c r="F190" s="47">
        <v>400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48">
        <v>0</v>
      </c>
      <c r="M190" s="29">
        <v>0</v>
      </c>
      <c r="N190" s="29">
        <v>0</v>
      </c>
      <c r="O190" s="29">
        <v>0</v>
      </c>
      <c r="P190" s="29">
        <f t="shared" si="9"/>
        <v>400</v>
      </c>
      <c r="Q190" s="29">
        <f t="shared" si="10"/>
        <v>0</v>
      </c>
      <c r="R190" s="31">
        <f t="shared" si="11"/>
        <v>400</v>
      </c>
    </row>
    <row r="191" spans="1:18" ht="18">
      <c r="A191" s="25" t="s">
        <v>40</v>
      </c>
      <c r="B191" s="26"/>
      <c r="C191" s="27" t="s">
        <v>357</v>
      </c>
      <c r="D191" s="37" t="s">
        <v>297</v>
      </c>
      <c r="E191" s="27" t="s">
        <v>109</v>
      </c>
      <c r="F191" s="30">
        <v>400</v>
      </c>
      <c r="G191" s="30">
        <v>2000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29">
        <v>0</v>
      </c>
      <c r="P191" s="29">
        <f t="shared" si="9"/>
        <v>400</v>
      </c>
      <c r="Q191" s="30">
        <f t="shared" si="10"/>
        <v>2000</v>
      </c>
      <c r="R191" s="31">
        <f t="shared" si="11"/>
        <v>2400</v>
      </c>
    </row>
    <row r="192" spans="1:18" ht="18">
      <c r="A192" s="25" t="s">
        <v>244</v>
      </c>
      <c r="B192" s="26"/>
      <c r="C192" s="27" t="s">
        <v>325</v>
      </c>
      <c r="D192" s="27" t="s">
        <v>297</v>
      </c>
      <c r="E192" s="27" t="s">
        <v>109</v>
      </c>
      <c r="F192" s="30">
        <v>400</v>
      </c>
      <c r="G192" s="30">
        <v>2000</v>
      </c>
      <c r="H192" s="30">
        <v>0</v>
      </c>
      <c r="I192" s="30">
        <v>1600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f t="shared" si="9"/>
        <v>400</v>
      </c>
      <c r="Q192" s="29">
        <f t="shared" si="10"/>
        <v>3600</v>
      </c>
      <c r="R192" s="31">
        <f t="shared" si="11"/>
        <v>4000</v>
      </c>
    </row>
    <row r="193" spans="1:18" ht="18">
      <c r="A193" s="25" t="s">
        <v>255</v>
      </c>
      <c r="B193" s="26"/>
      <c r="C193" s="27" t="s">
        <v>588</v>
      </c>
      <c r="D193" s="37" t="s">
        <v>297</v>
      </c>
      <c r="E193" s="27" t="s">
        <v>109</v>
      </c>
      <c r="F193" s="30">
        <v>0</v>
      </c>
      <c r="G193" s="30">
        <v>2000</v>
      </c>
      <c r="H193" s="30">
        <v>0</v>
      </c>
      <c r="I193" s="30">
        <v>800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29">
        <v>0</v>
      </c>
      <c r="P193" s="29">
        <f t="shared" si="9"/>
        <v>0</v>
      </c>
      <c r="Q193" s="30">
        <f t="shared" si="10"/>
        <v>2800</v>
      </c>
      <c r="R193" s="31">
        <f t="shared" si="11"/>
        <v>2800</v>
      </c>
    </row>
    <row r="194" spans="1:18" ht="18">
      <c r="A194" s="25" t="s">
        <v>41</v>
      </c>
      <c r="B194" s="26"/>
      <c r="C194" s="27" t="s">
        <v>589</v>
      </c>
      <c r="D194" s="27" t="s">
        <v>297</v>
      </c>
      <c r="E194" s="45" t="s">
        <v>114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6825.3</v>
      </c>
      <c r="P194" s="29">
        <f t="shared" si="9"/>
        <v>0</v>
      </c>
      <c r="Q194" s="29">
        <f t="shared" si="10"/>
        <v>6825.3</v>
      </c>
      <c r="R194" s="31">
        <f t="shared" si="11"/>
        <v>6825.3</v>
      </c>
    </row>
    <row r="195" spans="1:18" ht="18">
      <c r="A195" s="41" t="s">
        <v>245</v>
      </c>
      <c r="B195" s="26"/>
      <c r="C195" s="27" t="s">
        <v>590</v>
      </c>
      <c r="D195" s="27" t="s">
        <v>297</v>
      </c>
      <c r="E195" s="27" t="s">
        <v>109</v>
      </c>
      <c r="F195" s="29">
        <v>0</v>
      </c>
      <c r="G195" s="29">
        <v>2000</v>
      </c>
      <c r="H195" s="30">
        <v>0</v>
      </c>
      <c r="I195" s="29">
        <v>400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29">
        <v>0</v>
      </c>
      <c r="P195" s="29">
        <f t="shared" si="9"/>
        <v>0</v>
      </c>
      <c r="Q195" s="29">
        <f t="shared" si="10"/>
        <v>2400</v>
      </c>
      <c r="R195" s="31">
        <f t="shared" si="11"/>
        <v>2400</v>
      </c>
    </row>
    <row r="196" spans="1:18" ht="18">
      <c r="A196" s="25" t="s">
        <v>271</v>
      </c>
      <c r="B196" s="26"/>
      <c r="C196" s="27" t="s">
        <v>754</v>
      </c>
      <c r="D196" s="27" t="s">
        <v>297</v>
      </c>
      <c r="E196" s="45" t="s">
        <v>109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3685</v>
      </c>
      <c r="N196" s="29">
        <v>287</v>
      </c>
      <c r="O196" s="29">
        <v>0</v>
      </c>
      <c r="P196" s="29">
        <f t="shared" si="9"/>
        <v>0</v>
      </c>
      <c r="Q196" s="29">
        <f t="shared" si="10"/>
        <v>3972</v>
      </c>
      <c r="R196" s="31">
        <f t="shared" si="11"/>
        <v>3972</v>
      </c>
    </row>
    <row r="197" spans="1:18" ht="18">
      <c r="A197" s="25" t="s">
        <v>153</v>
      </c>
      <c r="B197" s="26" t="s">
        <v>304</v>
      </c>
      <c r="C197" s="27" t="s">
        <v>326</v>
      </c>
      <c r="D197" s="27" t="s">
        <v>297</v>
      </c>
      <c r="E197" s="27" t="s">
        <v>109</v>
      </c>
      <c r="F197" s="47">
        <v>400</v>
      </c>
      <c r="G197" s="26">
        <v>0</v>
      </c>
      <c r="H197" s="29">
        <v>0</v>
      </c>
      <c r="I197" s="26">
        <v>0</v>
      </c>
      <c r="J197" s="29">
        <v>0</v>
      </c>
      <c r="K197" s="29">
        <v>0</v>
      </c>
      <c r="L197" s="48">
        <v>0</v>
      </c>
      <c r="M197" s="29">
        <v>0</v>
      </c>
      <c r="N197" s="29">
        <v>0</v>
      </c>
      <c r="O197" s="29">
        <v>0</v>
      </c>
      <c r="P197" s="29">
        <f t="shared" si="9"/>
        <v>400</v>
      </c>
      <c r="Q197" s="29">
        <f t="shared" si="10"/>
        <v>0</v>
      </c>
      <c r="R197" s="31">
        <f t="shared" si="11"/>
        <v>400</v>
      </c>
    </row>
    <row r="198" spans="1:18" ht="18">
      <c r="A198" s="25" t="s">
        <v>134</v>
      </c>
      <c r="B198" s="26"/>
      <c r="C198" s="27" t="s">
        <v>591</v>
      </c>
      <c r="D198" s="27" t="s">
        <v>297</v>
      </c>
      <c r="E198" s="27" t="s">
        <v>114</v>
      </c>
      <c r="F198" s="29">
        <v>400</v>
      </c>
      <c r="G198" s="29">
        <v>0</v>
      </c>
      <c r="H198" s="30">
        <v>0</v>
      </c>
      <c r="I198" s="29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29">
        <v>6825.3</v>
      </c>
      <c r="P198" s="29">
        <f t="shared" si="9"/>
        <v>400</v>
      </c>
      <c r="Q198" s="29">
        <f t="shared" si="10"/>
        <v>6825.3</v>
      </c>
      <c r="R198" s="31">
        <f t="shared" si="11"/>
        <v>7225.3</v>
      </c>
    </row>
    <row r="199" spans="1:18" ht="18">
      <c r="A199" s="39" t="s">
        <v>42</v>
      </c>
      <c r="B199" s="26"/>
      <c r="C199" s="27" t="s">
        <v>327</v>
      </c>
      <c r="D199" s="27" t="s">
        <v>297</v>
      </c>
      <c r="E199" s="27" t="s">
        <v>114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2380</v>
      </c>
      <c r="L199" s="29">
        <v>0</v>
      </c>
      <c r="M199" s="29">
        <v>2978</v>
      </c>
      <c r="N199" s="29">
        <v>3740</v>
      </c>
      <c r="O199" s="29">
        <v>6825.3</v>
      </c>
      <c r="P199" s="29">
        <f t="shared" si="9"/>
        <v>0</v>
      </c>
      <c r="Q199" s="29">
        <f t="shared" si="10"/>
        <v>15923.3</v>
      </c>
      <c r="R199" s="31">
        <f t="shared" si="11"/>
        <v>15923.3</v>
      </c>
    </row>
    <row r="200" spans="1:18" ht="18">
      <c r="A200" s="25" t="s">
        <v>42</v>
      </c>
      <c r="B200" s="26" t="s">
        <v>445</v>
      </c>
      <c r="C200" s="27" t="s">
        <v>327</v>
      </c>
      <c r="D200" s="27" t="s">
        <v>297</v>
      </c>
      <c r="E200" s="27" t="s">
        <v>109</v>
      </c>
      <c r="F200" s="30">
        <v>0</v>
      </c>
      <c r="G200" s="30">
        <v>2000</v>
      </c>
      <c r="H200" s="30">
        <v>0</v>
      </c>
      <c r="I200" s="30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f t="shared" si="9"/>
        <v>0</v>
      </c>
      <c r="Q200" s="29">
        <f t="shared" si="10"/>
        <v>2000</v>
      </c>
      <c r="R200" s="31">
        <f t="shared" si="11"/>
        <v>2000</v>
      </c>
    </row>
    <row r="201" spans="1:18" s="1" customFormat="1" ht="18">
      <c r="A201" s="25" t="s">
        <v>248</v>
      </c>
      <c r="B201" s="26"/>
      <c r="C201" s="27" t="s">
        <v>338</v>
      </c>
      <c r="D201" s="27" t="s">
        <v>297</v>
      </c>
      <c r="E201" s="27" t="s">
        <v>109</v>
      </c>
      <c r="F201" s="47">
        <v>800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48">
        <v>0</v>
      </c>
      <c r="M201" s="29">
        <v>0</v>
      </c>
      <c r="N201" s="29">
        <v>0</v>
      </c>
      <c r="O201" s="29">
        <v>0</v>
      </c>
      <c r="P201" s="29">
        <f t="shared" si="9"/>
        <v>800</v>
      </c>
      <c r="Q201" s="29">
        <f t="shared" si="10"/>
        <v>0</v>
      </c>
      <c r="R201" s="31">
        <f t="shared" si="11"/>
        <v>800</v>
      </c>
    </row>
    <row r="202" spans="1:18" ht="18">
      <c r="A202" s="42" t="s">
        <v>43</v>
      </c>
      <c r="B202" s="26"/>
      <c r="C202" s="27" t="s">
        <v>592</v>
      </c>
      <c r="D202" s="27" t="s">
        <v>297</v>
      </c>
      <c r="E202" s="27" t="s">
        <v>114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6825.3</v>
      </c>
      <c r="P202" s="29">
        <f t="shared" si="9"/>
        <v>0</v>
      </c>
      <c r="Q202" s="29">
        <f t="shared" si="10"/>
        <v>6825.3</v>
      </c>
      <c r="R202" s="31">
        <f t="shared" si="11"/>
        <v>6825.3</v>
      </c>
    </row>
    <row r="203" spans="1:18" ht="18">
      <c r="A203" s="25" t="s">
        <v>122</v>
      </c>
      <c r="B203" s="26" t="s">
        <v>446</v>
      </c>
      <c r="C203" s="27" t="s">
        <v>593</v>
      </c>
      <c r="D203" s="27" t="s">
        <v>297</v>
      </c>
      <c r="E203" s="45" t="s">
        <v>114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6825.3</v>
      </c>
      <c r="P203" s="29">
        <f t="shared" si="9"/>
        <v>0</v>
      </c>
      <c r="Q203" s="29">
        <f t="shared" si="10"/>
        <v>6825.3</v>
      </c>
      <c r="R203" s="31">
        <f t="shared" si="11"/>
        <v>6825.3</v>
      </c>
    </row>
    <row r="204" spans="1:18" ht="18">
      <c r="A204" s="25" t="s">
        <v>122</v>
      </c>
      <c r="B204" s="26" t="s">
        <v>765</v>
      </c>
      <c r="C204" s="27" t="s">
        <v>593</v>
      </c>
      <c r="D204" s="27" t="s">
        <v>297</v>
      </c>
      <c r="E204" s="27" t="s">
        <v>109</v>
      </c>
      <c r="F204" s="30">
        <v>0</v>
      </c>
      <c r="G204" s="30">
        <v>0</v>
      </c>
      <c r="H204" s="30">
        <v>0</v>
      </c>
      <c r="I204" s="30">
        <v>400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f t="shared" si="9"/>
        <v>0</v>
      </c>
      <c r="Q204" s="29">
        <f t="shared" si="10"/>
        <v>400</v>
      </c>
      <c r="R204" s="31">
        <f t="shared" si="11"/>
        <v>400</v>
      </c>
    </row>
    <row r="205" spans="1:18" ht="18">
      <c r="A205" s="25" t="s">
        <v>122</v>
      </c>
      <c r="B205" s="26" t="s">
        <v>447</v>
      </c>
      <c r="C205" s="27" t="s">
        <v>593</v>
      </c>
      <c r="D205" s="27" t="s">
        <v>297</v>
      </c>
      <c r="E205" s="27" t="s">
        <v>109</v>
      </c>
      <c r="F205" s="30">
        <v>0</v>
      </c>
      <c r="G205" s="30">
        <v>0</v>
      </c>
      <c r="H205" s="30">
        <v>0</v>
      </c>
      <c r="I205" s="30">
        <v>400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f t="shared" si="9"/>
        <v>0</v>
      </c>
      <c r="Q205" s="29">
        <f t="shared" si="10"/>
        <v>400</v>
      </c>
      <c r="R205" s="31">
        <f t="shared" si="11"/>
        <v>400</v>
      </c>
    </row>
    <row r="206" spans="1:18" ht="18">
      <c r="A206" s="25" t="s">
        <v>122</v>
      </c>
      <c r="B206" s="26" t="s">
        <v>448</v>
      </c>
      <c r="C206" s="27" t="s">
        <v>593</v>
      </c>
      <c r="D206" s="37" t="s">
        <v>297</v>
      </c>
      <c r="E206" s="27" t="s">
        <v>109</v>
      </c>
      <c r="F206" s="30">
        <v>0</v>
      </c>
      <c r="G206" s="30">
        <v>2000</v>
      </c>
      <c r="H206" s="30">
        <v>0</v>
      </c>
      <c r="I206" s="30">
        <v>0</v>
      </c>
      <c r="J206" s="26">
        <v>0</v>
      </c>
      <c r="K206" s="29">
        <v>0</v>
      </c>
      <c r="L206" s="29">
        <v>0</v>
      </c>
      <c r="M206" s="29">
        <v>0</v>
      </c>
      <c r="N206" s="30">
        <v>0</v>
      </c>
      <c r="O206" s="29">
        <v>0</v>
      </c>
      <c r="P206" s="29">
        <f t="shared" si="9"/>
        <v>0</v>
      </c>
      <c r="Q206" s="30">
        <f t="shared" si="10"/>
        <v>2000</v>
      </c>
      <c r="R206" s="31">
        <f t="shared" si="11"/>
        <v>2000</v>
      </c>
    </row>
    <row r="207" spans="1:18" ht="18">
      <c r="A207" s="25" t="s">
        <v>122</v>
      </c>
      <c r="B207" s="26" t="s">
        <v>449</v>
      </c>
      <c r="C207" s="27" t="s">
        <v>593</v>
      </c>
      <c r="D207" s="27" t="s">
        <v>297</v>
      </c>
      <c r="E207" s="27" t="s">
        <v>109</v>
      </c>
      <c r="F207" s="30">
        <v>0</v>
      </c>
      <c r="G207" s="30">
        <v>0</v>
      </c>
      <c r="H207" s="30">
        <v>0</v>
      </c>
      <c r="I207" s="30">
        <v>400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f t="shared" si="9"/>
        <v>0</v>
      </c>
      <c r="Q207" s="29">
        <f t="shared" si="10"/>
        <v>400</v>
      </c>
      <c r="R207" s="31">
        <f t="shared" si="11"/>
        <v>400</v>
      </c>
    </row>
    <row r="208" spans="1:18" ht="18">
      <c r="A208" s="42" t="s">
        <v>384</v>
      </c>
      <c r="B208" s="26"/>
      <c r="C208" s="27" t="s">
        <v>594</v>
      </c>
      <c r="D208" s="27" t="s">
        <v>297</v>
      </c>
      <c r="E208" s="27" t="s">
        <v>109</v>
      </c>
      <c r="F208" s="29">
        <v>0</v>
      </c>
      <c r="G208" s="29">
        <v>2000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f t="shared" si="9"/>
        <v>0</v>
      </c>
      <c r="Q208" s="29">
        <f t="shared" si="10"/>
        <v>2000</v>
      </c>
      <c r="R208" s="31">
        <f t="shared" si="11"/>
        <v>2000</v>
      </c>
    </row>
    <row r="209" spans="1:18" ht="18">
      <c r="A209" s="25" t="s">
        <v>287</v>
      </c>
      <c r="B209" s="26"/>
      <c r="C209" s="27" t="s">
        <v>328</v>
      </c>
      <c r="D209" s="37" t="s">
        <v>297</v>
      </c>
      <c r="E209" s="27" t="s">
        <v>109</v>
      </c>
      <c r="F209" s="47">
        <v>400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47">
        <v>0</v>
      </c>
      <c r="M209" s="30">
        <v>0</v>
      </c>
      <c r="N209" s="30">
        <v>0</v>
      </c>
      <c r="O209" s="29">
        <v>0</v>
      </c>
      <c r="P209" s="29">
        <f t="shared" si="9"/>
        <v>400</v>
      </c>
      <c r="Q209" s="30">
        <f t="shared" si="10"/>
        <v>0</v>
      </c>
      <c r="R209" s="31">
        <f t="shared" si="11"/>
        <v>400</v>
      </c>
    </row>
    <row r="210" spans="1:18" ht="18">
      <c r="A210" s="49" t="s">
        <v>44</v>
      </c>
      <c r="B210" s="26" t="s">
        <v>450</v>
      </c>
      <c r="C210" s="27" t="s">
        <v>595</v>
      </c>
      <c r="D210" s="27" t="s">
        <v>297</v>
      </c>
      <c r="E210" s="50" t="s">
        <v>114</v>
      </c>
      <c r="F210" s="29">
        <v>0</v>
      </c>
      <c r="G210" s="29">
        <v>400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6825.3</v>
      </c>
      <c r="P210" s="29">
        <f t="shared" si="9"/>
        <v>0</v>
      </c>
      <c r="Q210" s="29">
        <f t="shared" si="10"/>
        <v>7225.3</v>
      </c>
      <c r="R210" s="31">
        <f t="shared" si="11"/>
        <v>7225.3</v>
      </c>
    </row>
    <row r="211" spans="1:18" ht="18">
      <c r="A211" s="25" t="s">
        <v>44</v>
      </c>
      <c r="B211" s="26"/>
      <c r="C211" s="27" t="s">
        <v>595</v>
      </c>
      <c r="D211" s="37" t="s">
        <v>297</v>
      </c>
      <c r="E211" s="27" t="s">
        <v>109</v>
      </c>
      <c r="F211" s="30">
        <v>0</v>
      </c>
      <c r="G211" s="30">
        <v>2000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29">
        <v>0</v>
      </c>
      <c r="P211" s="29">
        <f t="shared" si="9"/>
        <v>0</v>
      </c>
      <c r="Q211" s="30">
        <f t="shared" si="10"/>
        <v>2000</v>
      </c>
      <c r="R211" s="31">
        <f t="shared" si="11"/>
        <v>2000</v>
      </c>
    </row>
    <row r="212" spans="1:18" ht="18">
      <c r="A212" s="25" t="s">
        <v>149</v>
      </c>
      <c r="B212" s="26"/>
      <c r="C212" s="27" t="s">
        <v>329</v>
      </c>
      <c r="D212" s="27" t="s">
        <v>297</v>
      </c>
      <c r="E212" s="27" t="s">
        <v>109</v>
      </c>
      <c r="F212" s="29">
        <v>400</v>
      </c>
      <c r="G212" s="29">
        <v>0</v>
      </c>
      <c r="H212" s="30">
        <v>0</v>
      </c>
      <c r="I212" s="29">
        <v>2000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29">
        <v>0</v>
      </c>
      <c r="P212" s="29">
        <f t="shared" si="9"/>
        <v>400</v>
      </c>
      <c r="Q212" s="29">
        <f t="shared" si="10"/>
        <v>2000</v>
      </c>
      <c r="R212" s="31">
        <f t="shared" si="11"/>
        <v>2400</v>
      </c>
    </row>
    <row r="213" spans="1:18" ht="18">
      <c r="A213" s="42" t="s">
        <v>45</v>
      </c>
      <c r="B213" s="26"/>
      <c r="C213" s="27" t="s">
        <v>596</v>
      </c>
      <c r="D213" s="27" t="s">
        <v>297</v>
      </c>
      <c r="E213" s="27" t="s">
        <v>115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6825.3</v>
      </c>
      <c r="P213" s="29">
        <f t="shared" si="9"/>
        <v>0</v>
      </c>
      <c r="Q213" s="29">
        <f t="shared" si="10"/>
        <v>6825.3</v>
      </c>
      <c r="R213" s="31">
        <f t="shared" si="11"/>
        <v>6825.3</v>
      </c>
    </row>
    <row r="214" spans="1:18" ht="18">
      <c r="A214" s="25" t="s">
        <v>285</v>
      </c>
      <c r="B214" s="26"/>
      <c r="C214" s="27" t="s">
        <v>597</v>
      </c>
      <c r="D214" s="27" t="s">
        <v>297</v>
      </c>
      <c r="E214" s="27" t="s">
        <v>109</v>
      </c>
      <c r="F214" s="29">
        <v>0</v>
      </c>
      <c r="G214" s="29">
        <v>0</v>
      </c>
      <c r="H214" s="30">
        <v>0</v>
      </c>
      <c r="I214" s="29">
        <v>400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29">
        <v>0</v>
      </c>
      <c r="P214" s="29">
        <f t="shared" si="9"/>
        <v>0</v>
      </c>
      <c r="Q214" s="29">
        <f t="shared" si="10"/>
        <v>400</v>
      </c>
      <c r="R214" s="31">
        <f t="shared" si="11"/>
        <v>400</v>
      </c>
    </row>
    <row r="215" spans="1:18" ht="18">
      <c r="A215" s="25" t="s">
        <v>121</v>
      </c>
      <c r="B215" s="26"/>
      <c r="C215" s="27" t="s">
        <v>598</v>
      </c>
      <c r="D215" s="27" t="s">
        <v>297</v>
      </c>
      <c r="E215" s="45" t="s">
        <v>109</v>
      </c>
      <c r="F215" s="29">
        <v>0</v>
      </c>
      <c r="G215" s="29">
        <v>0</v>
      </c>
      <c r="H215" s="29">
        <v>0</v>
      </c>
      <c r="I215" s="29">
        <v>400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f t="shared" si="9"/>
        <v>0</v>
      </c>
      <c r="Q215" s="29">
        <f t="shared" si="10"/>
        <v>400</v>
      </c>
      <c r="R215" s="31">
        <f t="shared" si="11"/>
        <v>400</v>
      </c>
    </row>
    <row r="216" spans="1:18" ht="18">
      <c r="A216" s="25" t="s">
        <v>94</v>
      </c>
      <c r="B216" s="26"/>
      <c r="C216" s="27" t="s">
        <v>599</v>
      </c>
      <c r="D216" s="27" t="s">
        <v>297</v>
      </c>
      <c r="E216" s="27" t="s">
        <v>114</v>
      </c>
      <c r="F216" s="30">
        <v>0</v>
      </c>
      <c r="G216" s="29">
        <v>0</v>
      </c>
      <c r="H216" s="30">
        <v>0</v>
      </c>
      <c r="I216" s="29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29">
        <v>6825.3</v>
      </c>
      <c r="P216" s="29">
        <f t="shared" si="9"/>
        <v>0</v>
      </c>
      <c r="Q216" s="29">
        <f t="shared" si="10"/>
        <v>6825.3</v>
      </c>
      <c r="R216" s="31">
        <f t="shared" si="11"/>
        <v>6825.3</v>
      </c>
    </row>
    <row r="217" spans="1:18" ht="18">
      <c r="A217" s="25" t="s">
        <v>46</v>
      </c>
      <c r="B217" s="26"/>
      <c r="C217" s="27" t="s">
        <v>330</v>
      </c>
      <c r="D217" s="27" t="s">
        <v>297</v>
      </c>
      <c r="E217" s="45" t="s">
        <v>114</v>
      </c>
      <c r="F217" s="29">
        <v>0</v>
      </c>
      <c r="G217" s="29">
        <v>2000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6825.3</v>
      </c>
      <c r="P217" s="29">
        <f t="shared" si="9"/>
        <v>0</v>
      </c>
      <c r="Q217" s="29">
        <f t="shared" si="10"/>
        <v>8825.2999999999993</v>
      </c>
      <c r="R217" s="31">
        <f t="shared" si="11"/>
        <v>8825.2999999999993</v>
      </c>
    </row>
    <row r="218" spans="1:18" s="1" customFormat="1" ht="18">
      <c r="A218" s="25" t="s">
        <v>46</v>
      </c>
      <c r="B218" s="26" t="s">
        <v>305</v>
      </c>
      <c r="C218" s="27" t="s">
        <v>330</v>
      </c>
      <c r="D218" s="27" t="s">
        <v>297</v>
      </c>
      <c r="E218" s="27" t="s">
        <v>109</v>
      </c>
      <c r="F218" s="47">
        <v>400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48">
        <v>0</v>
      </c>
      <c r="M218" s="29">
        <v>0</v>
      </c>
      <c r="N218" s="29">
        <v>0</v>
      </c>
      <c r="O218" s="29">
        <v>0</v>
      </c>
      <c r="P218" s="29">
        <f t="shared" si="9"/>
        <v>400</v>
      </c>
      <c r="Q218" s="29">
        <f t="shared" si="10"/>
        <v>0</v>
      </c>
      <c r="R218" s="31">
        <f t="shared" si="11"/>
        <v>400</v>
      </c>
    </row>
    <row r="219" spans="1:18" s="1" customFormat="1" ht="18">
      <c r="A219" s="25" t="s">
        <v>46</v>
      </c>
      <c r="B219" s="26" t="s">
        <v>306</v>
      </c>
      <c r="C219" s="27" t="s">
        <v>330</v>
      </c>
      <c r="D219" s="27" t="s">
        <v>297</v>
      </c>
      <c r="E219" s="27" t="s">
        <v>109</v>
      </c>
      <c r="F219" s="47">
        <v>400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48">
        <v>0</v>
      </c>
      <c r="M219" s="29">
        <v>0</v>
      </c>
      <c r="N219" s="29">
        <v>0</v>
      </c>
      <c r="O219" s="29">
        <v>0</v>
      </c>
      <c r="P219" s="29">
        <f t="shared" si="9"/>
        <v>400</v>
      </c>
      <c r="Q219" s="29">
        <f t="shared" si="10"/>
        <v>0</v>
      </c>
      <c r="R219" s="31">
        <f t="shared" si="11"/>
        <v>400</v>
      </c>
    </row>
    <row r="220" spans="1:18" ht="18">
      <c r="A220" s="25" t="s">
        <v>284</v>
      </c>
      <c r="B220" s="26"/>
      <c r="C220" s="27" t="s">
        <v>600</v>
      </c>
      <c r="D220" s="27" t="s">
        <v>297</v>
      </c>
      <c r="E220" s="45" t="s">
        <v>114</v>
      </c>
      <c r="F220" s="29">
        <v>0</v>
      </c>
      <c r="G220" s="29">
        <v>2000</v>
      </c>
      <c r="H220" s="29">
        <v>0</v>
      </c>
      <c r="I220" s="29">
        <v>4800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6825.3</v>
      </c>
      <c r="P220" s="29">
        <f t="shared" si="9"/>
        <v>0</v>
      </c>
      <c r="Q220" s="29">
        <f t="shared" si="10"/>
        <v>13625.3</v>
      </c>
      <c r="R220" s="31">
        <f t="shared" si="11"/>
        <v>13625.3</v>
      </c>
    </row>
    <row r="221" spans="1:18" ht="18">
      <c r="A221" s="25" t="s">
        <v>47</v>
      </c>
      <c r="B221" s="26"/>
      <c r="C221" s="27" t="s">
        <v>331</v>
      </c>
      <c r="D221" s="27" t="s">
        <v>297</v>
      </c>
      <c r="E221" s="45" t="s">
        <v>115</v>
      </c>
      <c r="F221" s="29">
        <v>0</v>
      </c>
      <c r="G221" s="29">
        <v>0</v>
      </c>
      <c r="H221" s="29">
        <v>0</v>
      </c>
      <c r="I221" s="29">
        <v>2400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6825.3</v>
      </c>
      <c r="P221" s="29">
        <f t="shared" si="9"/>
        <v>0</v>
      </c>
      <c r="Q221" s="29">
        <f t="shared" si="10"/>
        <v>9225.2999999999993</v>
      </c>
      <c r="R221" s="31">
        <f t="shared" si="11"/>
        <v>9225.2999999999993</v>
      </c>
    </row>
    <row r="222" spans="1:18" s="1" customFormat="1" ht="18">
      <c r="A222" s="25" t="s">
        <v>47</v>
      </c>
      <c r="B222" s="26" t="s">
        <v>307</v>
      </c>
      <c r="C222" s="27" t="s">
        <v>331</v>
      </c>
      <c r="D222" s="27" t="s">
        <v>297</v>
      </c>
      <c r="E222" s="27" t="s">
        <v>109</v>
      </c>
      <c r="F222" s="47">
        <v>400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48">
        <v>0</v>
      </c>
      <c r="M222" s="29">
        <v>0</v>
      </c>
      <c r="N222" s="29">
        <v>0</v>
      </c>
      <c r="O222" s="29">
        <v>0</v>
      </c>
      <c r="P222" s="29">
        <f t="shared" si="9"/>
        <v>400</v>
      </c>
      <c r="Q222" s="29">
        <f t="shared" si="10"/>
        <v>0</v>
      </c>
      <c r="R222" s="31">
        <f t="shared" si="11"/>
        <v>400</v>
      </c>
    </row>
    <row r="223" spans="1:18" ht="18">
      <c r="A223" s="25" t="s">
        <v>124</v>
      </c>
      <c r="B223" s="26"/>
      <c r="C223" s="27" t="s">
        <v>332</v>
      </c>
      <c r="D223" s="27" t="s">
        <v>297</v>
      </c>
      <c r="E223" s="27" t="s">
        <v>109</v>
      </c>
      <c r="F223" s="29">
        <v>0</v>
      </c>
      <c r="G223" s="29">
        <v>0</v>
      </c>
      <c r="H223" s="30">
        <v>0</v>
      </c>
      <c r="I223" s="29">
        <v>400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29">
        <v>0</v>
      </c>
      <c r="P223" s="29">
        <f t="shared" si="9"/>
        <v>0</v>
      </c>
      <c r="Q223" s="29">
        <f t="shared" si="10"/>
        <v>400</v>
      </c>
      <c r="R223" s="31">
        <f t="shared" si="11"/>
        <v>400</v>
      </c>
    </row>
    <row r="224" spans="1:18" ht="18">
      <c r="A224" s="25" t="s">
        <v>124</v>
      </c>
      <c r="B224" s="26" t="s">
        <v>308</v>
      </c>
      <c r="C224" s="27" t="s">
        <v>332</v>
      </c>
      <c r="D224" s="37" t="s">
        <v>297</v>
      </c>
      <c r="E224" s="27" t="s">
        <v>109</v>
      </c>
      <c r="F224" s="30">
        <v>400</v>
      </c>
      <c r="G224" s="30">
        <v>2000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29">
        <v>0</v>
      </c>
      <c r="P224" s="29">
        <f t="shared" si="9"/>
        <v>400</v>
      </c>
      <c r="Q224" s="30">
        <f t="shared" si="10"/>
        <v>2000</v>
      </c>
      <c r="R224" s="31">
        <f t="shared" si="11"/>
        <v>2400</v>
      </c>
    </row>
    <row r="225" spans="1:18" ht="18">
      <c r="A225" s="41" t="s">
        <v>124</v>
      </c>
      <c r="B225" s="26" t="s">
        <v>451</v>
      </c>
      <c r="C225" s="27" t="s">
        <v>332</v>
      </c>
      <c r="D225" s="27" t="s">
        <v>297</v>
      </c>
      <c r="E225" s="27" t="s">
        <v>109</v>
      </c>
      <c r="F225" s="29">
        <v>0</v>
      </c>
      <c r="G225" s="29">
        <v>2000</v>
      </c>
      <c r="H225" s="30">
        <v>0</v>
      </c>
      <c r="I225" s="29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29">
        <v>0</v>
      </c>
      <c r="P225" s="29">
        <f t="shared" si="9"/>
        <v>0</v>
      </c>
      <c r="Q225" s="29">
        <f t="shared" si="10"/>
        <v>2000</v>
      </c>
      <c r="R225" s="31">
        <f t="shared" si="11"/>
        <v>2000</v>
      </c>
    </row>
    <row r="226" spans="1:18" ht="18">
      <c r="A226" s="25" t="s">
        <v>126</v>
      </c>
      <c r="B226" s="26" t="s">
        <v>452</v>
      </c>
      <c r="C226" s="27" t="s">
        <v>601</v>
      </c>
      <c r="D226" s="27" t="s">
        <v>297</v>
      </c>
      <c r="E226" s="45" t="s">
        <v>109</v>
      </c>
      <c r="F226" s="29">
        <v>0</v>
      </c>
      <c r="G226" s="29">
        <v>0</v>
      </c>
      <c r="H226" s="29">
        <v>0</v>
      </c>
      <c r="I226" s="29">
        <v>400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f t="shared" si="9"/>
        <v>0</v>
      </c>
      <c r="Q226" s="29">
        <f t="shared" si="10"/>
        <v>400</v>
      </c>
      <c r="R226" s="31">
        <f t="shared" si="11"/>
        <v>400</v>
      </c>
    </row>
    <row r="227" spans="1:18" ht="18">
      <c r="A227" s="25" t="s">
        <v>151</v>
      </c>
      <c r="B227" s="26" t="s">
        <v>453</v>
      </c>
      <c r="C227" s="27" t="s">
        <v>602</v>
      </c>
      <c r="D227" s="27" t="s">
        <v>297</v>
      </c>
      <c r="E227" s="27" t="s">
        <v>109</v>
      </c>
      <c r="F227" s="30">
        <v>0</v>
      </c>
      <c r="G227" s="29">
        <v>0</v>
      </c>
      <c r="H227" s="30">
        <v>0</v>
      </c>
      <c r="I227" s="29">
        <v>400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29">
        <v>0</v>
      </c>
      <c r="P227" s="29">
        <f t="shared" si="9"/>
        <v>0</v>
      </c>
      <c r="Q227" s="29">
        <f t="shared" si="10"/>
        <v>400</v>
      </c>
      <c r="R227" s="31">
        <f t="shared" si="11"/>
        <v>400</v>
      </c>
    </row>
    <row r="228" spans="1:18" ht="18">
      <c r="A228" s="25" t="s">
        <v>254</v>
      </c>
      <c r="B228" s="26"/>
      <c r="C228" s="27" t="s">
        <v>333</v>
      </c>
      <c r="D228" s="27" t="s">
        <v>297</v>
      </c>
      <c r="E228" s="45" t="s">
        <v>109</v>
      </c>
      <c r="F228" s="47">
        <v>400</v>
      </c>
      <c r="G228" s="26">
        <v>0</v>
      </c>
      <c r="H228" s="29">
        <v>0</v>
      </c>
      <c r="I228" s="26">
        <v>0</v>
      </c>
      <c r="J228" s="29">
        <v>0</v>
      </c>
      <c r="K228" s="29">
        <v>0</v>
      </c>
      <c r="L228" s="47">
        <v>0</v>
      </c>
      <c r="M228" s="29">
        <v>0</v>
      </c>
      <c r="N228" s="29">
        <v>0</v>
      </c>
      <c r="O228" s="29">
        <v>0</v>
      </c>
      <c r="P228" s="29">
        <f t="shared" si="9"/>
        <v>400</v>
      </c>
      <c r="Q228" s="29">
        <f t="shared" si="10"/>
        <v>0</v>
      </c>
      <c r="R228" s="31">
        <f t="shared" si="11"/>
        <v>400</v>
      </c>
    </row>
    <row r="229" spans="1:18" ht="18">
      <c r="A229" s="25" t="s">
        <v>385</v>
      </c>
      <c r="B229" s="26" t="s">
        <v>454</v>
      </c>
      <c r="C229" s="27" t="s">
        <v>603</v>
      </c>
      <c r="D229" s="37" t="s">
        <v>297</v>
      </c>
      <c r="E229" s="27" t="s">
        <v>109</v>
      </c>
      <c r="F229" s="30">
        <v>0</v>
      </c>
      <c r="G229" s="30">
        <v>2000</v>
      </c>
      <c r="H229" s="30">
        <v>0</v>
      </c>
      <c r="I229" s="30">
        <v>800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29">
        <v>0</v>
      </c>
      <c r="P229" s="29">
        <f t="shared" si="9"/>
        <v>0</v>
      </c>
      <c r="Q229" s="30">
        <f t="shared" si="10"/>
        <v>2800</v>
      </c>
      <c r="R229" s="31">
        <f t="shared" si="11"/>
        <v>2800</v>
      </c>
    </row>
    <row r="230" spans="1:18" ht="18">
      <c r="A230" s="25" t="s">
        <v>123</v>
      </c>
      <c r="B230" s="26"/>
      <c r="C230" s="27" t="s">
        <v>604</v>
      </c>
      <c r="D230" s="37" t="s">
        <v>297</v>
      </c>
      <c r="E230" s="27" t="s">
        <v>109</v>
      </c>
      <c r="F230" s="30">
        <v>0</v>
      </c>
      <c r="G230" s="30">
        <v>2000</v>
      </c>
      <c r="H230" s="30">
        <v>0</v>
      </c>
      <c r="I230" s="30">
        <v>400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29">
        <v>0</v>
      </c>
      <c r="P230" s="29">
        <f t="shared" si="9"/>
        <v>0</v>
      </c>
      <c r="Q230" s="30">
        <f t="shared" si="10"/>
        <v>2400</v>
      </c>
      <c r="R230" s="31">
        <f t="shared" si="11"/>
        <v>2400</v>
      </c>
    </row>
    <row r="231" spans="1:18" ht="18">
      <c r="A231" s="25" t="s">
        <v>243</v>
      </c>
      <c r="B231" s="26"/>
      <c r="C231" s="27" t="s">
        <v>334</v>
      </c>
      <c r="D231" s="27" t="s">
        <v>297</v>
      </c>
      <c r="E231" s="27" t="s">
        <v>109</v>
      </c>
      <c r="F231" s="47">
        <v>400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47">
        <v>0</v>
      </c>
      <c r="M231" s="29">
        <v>0</v>
      </c>
      <c r="N231" s="29">
        <v>0</v>
      </c>
      <c r="O231" s="29">
        <v>0</v>
      </c>
      <c r="P231" s="29">
        <f t="shared" si="9"/>
        <v>400</v>
      </c>
      <c r="Q231" s="29">
        <f t="shared" si="10"/>
        <v>0</v>
      </c>
      <c r="R231" s="31">
        <f t="shared" si="11"/>
        <v>400</v>
      </c>
    </row>
    <row r="232" spans="1:18" ht="18">
      <c r="A232" s="25" t="s">
        <v>148</v>
      </c>
      <c r="B232" s="26"/>
      <c r="C232" s="27" t="s">
        <v>335</v>
      </c>
      <c r="D232" s="37" t="s">
        <v>297</v>
      </c>
      <c r="E232" s="27" t="s">
        <v>109</v>
      </c>
      <c r="F232" s="30">
        <v>400</v>
      </c>
      <c r="G232" s="30">
        <v>0</v>
      </c>
      <c r="H232" s="30">
        <v>0</v>
      </c>
      <c r="I232" s="30">
        <v>1600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29">
        <v>0</v>
      </c>
      <c r="P232" s="29">
        <f t="shared" si="9"/>
        <v>400</v>
      </c>
      <c r="Q232" s="30">
        <f t="shared" si="10"/>
        <v>1600</v>
      </c>
      <c r="R232" s="31">
        <f t="shared" si="11"/>
        <v>2000</v>
      </c>
    </row>
    <row r="233" spans="1:18" ht="18">
      <c r="A233" s="25" t="s">
        <v>246</v>
      </c>
      <c r="B233" s="26"/>
      <c r="C233" s="27" t="s">
        <v>605</v>
      </c>
      <c r="D233" s="27" t="s">
        <v>297</v>
      </c>
      <c r="E233" s="27" t="s">
        <v>109</v>
      </c>
      <c r="F233" s="29">
        <v>0</v>
      </c>
      <c r="G233" s="29">
        <v>2000</v>
      </c>
      <c r="H233" s="30">
        <v>0</v>
      </c>
      <c r="I233" s="29">
        <v>0</v>
      </c>
      <c r="J233" s="30">
        <v>0</v>
      </c>
      <c r="K233" s="30">
        <v>0</v>
      </c>
      <c r="L233" s="29">
        <v>0</v>
      </c>
      <c r="M233" s="29">
        <v>0</v>
      </c>
      <c r="N233" s="30">
        <v>0</v>
      </c>
      <c r="O233" s="29">
        <v>0</v>
      </c>
      <c r="P233" s="29">
        <f t="shared" si="9"/>
        <v>0</v>
      </c>
      <c r="Q233" s="29">
        <f t="shared" si="10"/>
        <v>2000</v>
      </c>
      <c r="R233" s="31">
        <f t="shared" si="11"/>
        <v>2000</v>
      </c>
    </row>
    <row r="234" spans="1:18" ht="18">
      <c r="A234" s="25" t="s">
        <v>270</v>
      </c>
      <c r="B234" s="26"/>
      <c r="C234" s="27" t="s">
        <v>606</v>
      </c>
      <c r="D234" s="27" t="s">
        <v>297</v>
      </c>
      <c r="E234" s="27" t="s">
        <v>109</v>
      </c>
      <c r="F234" s="30">
        <v>0</v>
      </c>
      <c r="G234" s="30">
        <v>2000</v>
      </c>
      <c r="H234" s="30">
        <v>0</v>
      </c>
      <c r="I234" s="30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f t="shared" si="9"/>
        <v>0</v>
      </c>
      <c r="Q234" s="29">
        <f t="shared" si="10"/>
        <v>2000</v>
      </c>
      <c r="R234" s="31">
        <f t="shared" si="11"/>
        <v>2000</v>
      </c>
    </row>
    <row r="235" spans="1:18" ht="18">
      <c r="A235" s="25" t="s">
        <v>150</v>
      </c>
      <c r="B235" s="26"/>
      <c r="C235" s="27" t="s">
        <v>336</v>
      </c>
      <c r="D235" s="27" t="s">
        <v>297</v>
      </c>
      <c r="E235" s="27" t="s">
        <v>109</v>
      </c>
      <c r="F235" s="30">
        <v>400</v>
      </c>
      <c r="G235" s="30">
        <v>2000</v>
      </c>
      <c r="H235" s="30">
        <v>0</v>
      </c>
      <c r="I235" s="30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f t="shared" si="9"/>
        <v>400</v>
      </c>
      <c r="Q235" s="29">
        <f t="shared" si="10"/>
        <v>2000</v>
      </c>
      <c r="R235" s="31">
        <f t="shared" si="11"/>
        <v>2400</v>
      </c>
    </row>
    <row r="236" spans="1:18" ht="18">
      <c r="A236" s="42" t="s">
        <v>152</v>
      </c>
      <c r="B236" s="26"/>
      <c r="C236" s="27" t="s">
        <v>607</v>
      </c>
      <c r="D236" s="27" t="s">
        <v>297</v>
      </c>
      <c r="E236" s="27" t="s">
        <v>109</v>
      </c>
      <c r="F236" s="29">
        <v>0</v>
      </c>
      <c r="G236" s="29">
        <v>2000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f t="shared" si="9"/>
        <v>0</v>
      </c>
      <c r="Q236" s="29">
        <f t="shared" si="10"/>
        <v>2000</v>
      </c>
      <c r="R236" s="31">
        <f t="shared" si="11"/>
        <v>2000</v>
      </c>
    </row>
    <row r="237" spans="1:18" ht="18">
      <c r="A237" s="25" t="s">
        <v>253</v>
      </c>
      <c r="B237" s="26"/>
      <c r="C237" s="27" t="s">
        <v>608</v>
      </c>
      <c r="D237" s="37" t="s">
        <v>297</v>
      </c>
      <c r="E237" s="27" t="s">
        <v>109</v>
      </c>
      <c r="F237" s="30">
        <v>0</v>
      </c>
      <c r="G237" s="30">
        <v>0</v>
      </c>
      <c r="H237" s="30">
        <v>0</v>
      </c>
      <c r="I237" s="30">
        <v>800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29">
        <v>0</v>
      </c>
      <c r="P237" s="29">
        <f t="shared" si="9"/>
        <v>0</v>
      </c>
      <c r="Q237" s="30">
        <f t="shared" si="10"/>
        <v>800</v>
      </c>
      <c r="R237" s="31">
        <f t="shared" si="11"/>
        <v>800</v>
      </c>
    </row>
    <row r="238" spans="1:18" ht="18">
      <c r="A238" s="25" t="s">
        <v>241</v>
      </c>
      <c r="B238" s="26"/>
      <c r="C238" s="27" t="s">
        <v>609</v>
      </c>
      <c r="D238" s="37" t="s">
        <v>297</v>
      </c>
      <c r="E238" s="27" t="s">
        <v>109</v>
      </c>
      <c r="F238" s="30">
        <v>0</v>
      </c>
      <c r="G238" s="30">
        <v>2000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29">
        <v>0</v>
      </c>
      <c r="P238" s="29">
        <f t="shared" si="9"/>
        <v>0</v>
      </c>
      <c r="Q238" s="30">
        <f t="shared" si="10"/>
        <v>2000</v>
      </c>
      <c r="R238" s="31">
        <f t="shared" si="11"/>
        <v>2000</v>
      </c>
    </row>
    <row r="239" spans="1:18" ht="18">
      <c r="A239" s="25" t="s">
        <v>48</v>
      </c>
      <c r="B239" s="26"/>
      <c r="C239" s="27" t="s">
        <v>755</v>
      </c>
      <c r="D239" s="37" t="s">
        <v>297</v>
      </c>
      <c r="E239" s="27" t="s">
        <v>114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6094</v>
      </c>
      <c r="N239" s="30">
        <v>0</v>
      </c>
      <c r="O239" s="29">
        <v>6825.3</v>
      </c>
      <c r="P239" s="29">
        <f t="shared" si="9"/>
        <v>0</v>
      </c>
      <c r="Q239" s="30">
        <f t="shared" si="10"/>
        <v>12919.3</v>
      </c>
      <c r="R239" s="31">
        <f t="shared" si="11"/>
        <v>12919.3</v>
      </c>
    </row>
    <row r="240" spans="1:18" ht="18">
      <c r="A240" s="25" t="s">
        <v>125</v>
      </c>
      <c r="B240" s="26"/>
      <c r="C240" s="27" t="s">
        <v>337</v>
      </c>
      <c r="D240" s="27" t="s">
        <v>297</v>
      </c>
      <c r="E240" s="45" t="s">
        <v>109</v>
      </c>
      <c r="F240" s="47">
        <v>400</v>
      </c>
      <c r="G240" s="26">
        <v>0</v>
      </c>
      <c r="H240" s="29">
        <v>0</v>
      </c>
      <c r="I240" s="26">
        <v>0</v>
      </c>
      <c r="J240" s="29">
        <v>0</v>
      </c>
      <c r="K240" s="29">
        <v>0</v>
      </c>
      <c r="L240" s="47">
        <v>0</v>
      </c>
      <c r="M240" s="29">
        <v>0</v>
      </c>
      <c r="N240" s="29">
        <v>0</v>
      </c>
      <c r="O240" s="29">
        <v>0</v>
      </c>
      <c r="P240" s="29">
        <f t="shared" si="9"/>
        <v>400</v>
      </c>
      <c r="Q240" s="29">
        <f t="shared" si="10"/>
        <v>0</v>
      </c>
      <c r="R240" s="31">
        <f t="shared" si="11"/>
        <v>400</v>
      </c>
    </row>
    <row r="241" spans="1:18" ht="18">
      <c r="A241" s="25" t="s">
        <v>242</v>
      </c>
      <c r="B241" s="26"/>
      <c r="C241" s="27" t="s">
        <v>610</v>
      </c>
      <c r="D241" s="27" t="s">
        <v>297</v>
      </c>
      <c r="E241" s="27" t="s">
        <v>109</v>
      </c>
      <c r="F241" s="30">
        <v>0</v>
      </c>
      <c r="G241" s="30">
        <v>0</v>
      </c>
      <c r="H241" s="30">
        <v>0</v>
      </c>
      <c r="I241" s="30">
        <v>400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f t="shared" si="9"/>
        <v>0</v>
      </c>
      <c r="Q241" s="29">
        <f t="shared" si="10"/>
        <v>400</v>
      </c>
      <c r="R241" s="31">
        <f t="shared" si="11"/>
        <v>400</v>
      </c>
    </row>
    <row r="242" spans="1:18" ht="18">
      <c r="A242" s="25" t="s">
        <v>0</v>
      </c>
      <c r="B242" s="26"/>
      <c r="C242" s="27" t="s">
        <v>611</v>
      </c>
      <c r="D242" s="27" t="s">
        <v>455</v>
      </c>
      <c r="E242" s="27" t="s">
        <v>114</v>
      </c>
      <c r="F242" s="29">
        <v>0</v>
      </c>
      <c r="G242" s="29">
        <v>0</v>
      </c>
      <c r="H242" s="30">
        <v>0</v>
      </c>
      <c r="I242" s="29">
        <v>0</v>
      </c>
      <c r="J242" s="30">
        <v>0</v>
      </c>
      <c r="K242" s="30">
        <v>0</v>
      </c>
      <c r="L242" s="29">
        <v>0</v>
      </c>
      <c r="M242" s="29">
        <v>0</v>
      </c>
      <c r="N242" s="30">
        <v>0</v>
      </c>
      <c r="O242" s="51">
        <v>6825.3</v>
      </c>
      <c r="P242" s="29">
        <f t="shared" ref="P242:P301" si="12">SUM(F242,H242,L242)</f>
        <v>0</v>
      </c>
      <c r="Q242" s="29">
        <f t="shared" ref="Q242:Q301" si="13">SUM(G242,I242,J242,K242,M242:O242)</f>
        <v>6825.3</v>
      </c>
      <c r="R242" s="31">
        <f t="shared" ref="R242:R301" si="14">SUM(P242:Q242)</f>
        <v>6825.3</v>
      </c>
    </row>
    <row r="243" spans="1:18" ht="18">
      <c r="A243" s="25" t="s">
        <v>95</v>
      </c>
      <c r="B243" s="26"/>
      <c r="C243" s="27" t="s">
        <v>742</v>
      </c>
      <c r="D243" s="27" t="s">
        <v>455</v>
      </c>
      <c r="E243" s="27" t="s">
        <v>114</v>
      </c>
      <c r="F243" s="30">
        <v>0</v>
      </c>
      <c r="G243" s="29">
        <v>0</v>
      </c>
      <c r="H243" s="30">
        <v>0</v>
      </c>
      <c r="I243" s="29">
        <v>0</v>
      </c>
      <c r="J243" s="30">
        <v>0</v>
      </c>
      <c r="K243" s="30">
        <v>1668</v>
      </c>
      <c r="L243" s="30">
        <v>0</v>
      </c>
      <c r="M243" s="30">
        <v>3995.5</v>
      </c>
      <c r="N243" s="30">
        <v>0</v>
      </c>
      <c r="O243" s="51">
        <v>6825.3</v>
      </c>
      <c r="P243" s="29">
        <f t="shared" si="12"/>
        <v>0</v>
      </c>
      <c r="Q243" s="29">
        <f t="shared" si="13"/>
        <v>12488.8</v>
      </c>
      <c r="R243" s="31">
        <f t="shared" si="14"/>
        <v>12488.8</v>
      </c>
    </row>
    <row r="244" spans="1:18" ht="18">
      <c r="A244" s="25" t="s">
        <v>1</v>
      </c>
      <c r="B244" s="26"/>
      <c r="C244" s="27" t="s">
        <v>612</v>
      </c>
      <c r="D244" s="27" t="s">
        <v>455</v>
      </c>
      <c r="E244" s="27" t="s">
        <v>114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51">
        <v>6825.3</v>
      </c>
      <c r="P244" s="29">
        <f t="shared" si="12"/>
        <v>0</v>
      </c>
      <c r="Q244" s="29">
        <f t="shared" si="13"/>
        <v>6825.3</v>
      </c>
      <c r="R244" s="31">
        <f t="shared" si="14"/>
        <v>6825.3</v>
      </c>
    </row>
    <row r="245" spans="1:18" ht="18">
      <c r="A245" s="25" t="s">
        <v>135</v>
      </c>
      <c r="B245" s="26"/>
      <c r="C245" s="27" t="s">
        <v>613</v>
      </c>
      <c r="D245" s="27" t="s">
        <v>455</v>
      </c>
      <c r="E245" s="27" t="s">
        <v>114</v>
      </c>
      <c r="F245" s="30">
        <v>0</v>
      </c>
      <c r="G245" s="30">
        <v>0</v>
      </c>
      <c r="H245" s="30">
        <v>0</v>
      </c>
      <c r="I245" s="30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51">
        <v>6825.3</v>
      </c>
      <c r="P245" s="29">
        <f t="shared" si="12"/>
        <v>0</v>
      </c>
      <c r="Q245" s="29">
        <f t="shared" si="13"/>
        <v>6825.3</v>
      </c>
      <c r="R245" s="31">
        <f t="shared" si="14"/>
        <v>6825.3</v>
      </c>
    </row>
    <row r="246" spans="1:18" ht="18">
      <c r="A246" s="25" t="s">
        <v>267</v>
      </c>
      <c r="B246" s="26"/>
      <c r="C246" s="27" t="s">
        <v>614</v>
      </c>
      <c r="D246" s="37" t="s">
        <v>455</v>
      </c>
      <c r="E246" s="27" t="s">
        <v>114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51">
        <v>6825.3</v>
      </c>
      <c r="P246" s="29">
        <f t="shared" si="12"/>
        <v>0</v>
      </c>
      <c r="Q246" s="30">
        <f t="shared" si="13"/>
        <v>6825.3</v>
      </c>
      <c r="R246" s="31">
        <f t="shared" si="14"/>
        <v>6825.3</v>
      </c>
    </row>
    <row r="247" spans="1:18" ht="18">
      <c r="A247" s="25" t="s">
        <v>2</v>
      </c>
      <c r="B247" s="26"/>
      <c r="C247" s="27" t="s">
        <v>615</v>
      </c>
      <c r="D247" s="37" t="s">
        <v>455</v>
      </c>
      <c r="E247" s="27" t="s">
        <v>114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7009.5</v>
      </c>
      <c r="N247" s="30">
        <v>0</v>
      </c>
      <c r="O247" s="51">
        <v>6825.3</v>
      </c>
      <c r="P247" s="29">
        <f t="shared" si="12"/>
        <v>0</v>
      </c>
      <c r="Q247" s="30">
        <f t="shared" si="13"/>
        <v>13834.8</v>
      </c>
      <c r="R247" s="31">
        <f t="shared" si="14"/>
        <v>13834.8</v>
      </c>
    </row>
    <row r="248" spans="1:18" ht="18">
      <c r="A248" s="38" t="s">
        <v>4</v>
      </c>
      <c r="B248" s="26"/>
      <c r="C248" s="27" t="s">
        <v>616</v>
      </c>
      <c r="D248" s="37" t="s">
        <v>455</v>
      </c>
      <c r="E248" s="27" t="s">
        <v>114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3091</v>
      </c>
      <c r="L248" s="30">
        <v>0</v>
      </c>
      <c r="M248" s="30">
        <v>39729</v>
      </c>
      <c r="N248" s="30">
        <v>400</v>
      </c>
      <c r="O248" s="51">
        <v>6825.3</v>
      </c>
      <c r="P248" s="29">
        <f t="shared" si="12"/>
        <v>0</v>
      </c>
      <c r="Q248" s="30">
        <f t="shared" si="13"/>
        <v>50045.3</v>
      </c>
      <c r="R248" s="31">
        <f t="shared" si="14"/>
        <v>50045.3</v>
      </c>
    </row>
    <row r="249" spans="1:18" ht="18">
      <c r="A249" s="25" t="s">
        <v>5</v>
      </c>
      <c r="B249" s="26"/>
      <c r="C249" s="27" t="s">
        <v>617</v>
      </c>
      <c r="D249" s="27" t="s">
        <v>455</v>
      </c>
      <c r="E249" s="27" t="s">
        <v>114</v>
      </c>
      <c r="F249" s="30">
        <v>0</v>
      </c>
      <c r="G249" s="30">
        <v>0</v>
      </c>
      <c r="H249" s="30">
        <v>0</v>
      </c>
      <c r="I249" s="30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51">
        <v>6825.3</v>
      </c>
      <c r="P249" s="29">
        <f t="shared" si="12"/>
        <v>0</v>
      </c>
      <c r="Q249" s="29">
        <f t="shared" si="13"/>
        <v>6825.3</v>
      </c>
      <c r="R249" s="31">
        <f t="shared" si="14"/>
        <v>6825.3</v>
      </c>
    </row>
    <row r="250" spans="1:18" ht="18">
      <c r="A250" s="25" t="s">
        <v>6</v>
      </c>
      <c r="B250" s="26"/>
      <c r="C250" s="27" t="s">
        <v>618</v>
      </c>
      <c r="D250" s="27" t="s">
        <v>455</v>
      </c>
      <c r="E250" s="27" t="s">
        <v>114</v>
      </c>
      <c r="F250" s="29">
        <v>0</v>
      </c>
      <c r="G250" s="29">
        <v>0</v>
      </c>
      <c r="H250" s="30">
        <v>0</v>
      </c>
      <c r="I250" s="29">
        <v>0</v>
      </c>
      <c r="J250" s="30">
        <v>0</v>
      </c>
      <c r="K250" s="30">
        <v>0</v>
      </c>
      <c r="L250" s="29">
        <v>0</v>
      </c>
      <c r="M250" s="29">
        <v>6065.5</v>
      </c>
      <c r="N250" s="30">
        <v>0</v>
      </c>
      <c r="O250" s="51">
        <v>6825.3</v>
      </c>
      <c r="P250" s="29">
        <f t="shared" si="12"/>
        <v>0</v>
      </c>
      <c r="Q250" s="29">
        <f t="shared" si="13"/>
        <v>12890.8</v>
      </c>
      <c r="R250" s="31">
        <f t="shared" si="14"/>
        <v>12890.8</v>
      </c>
    </row>
    <row r="251" spans="1:18" ht="18">
      <c r="A251" s="25" t="s">
        <v>457</v>
      </c>
      <c r="B251" s="26"/>
      <c r="C251" s="27" t="s">
        <v>619</v>
      </c>
      <c r="D251" s="27" t="s">
        <v>455</v>
      </c>
      <c r="E251" s="45" t="s">
        <v>114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6896</v>
      </c>
      <c r="N251" s="29">
        <v>0</v>
      </c>
      <c r="O251" s="51">
        <v>6825.3</v>
      </c>
      <c r="P251" s="29">
        <f t="shared" si="12"/>
        <v>0</v>
      </c>
      <c r="Q251" s="29">
        <f t="shared" si="13"/>
        <v>13721.3</v>
      </c>
      <c r="R251" s="31">
        <f t="shared" si="14"/>
        <v>13721.3</v>
      </c>
    </row>
    <row r="252" spans="1:18" ht="18">
      <c r="A252" s="38" t="s">
        <v>252</v>
      </c>
      <c r="B252" s="26"/>
      <c r="C252" s="27" t="s">
        <v>620</v>
      </c>
      <c r="D252" s="37" t="s">
        <v>455</v>
      </c>
      <c r="E252" s="27" t="s">
        <v>114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51">
        <v>6825.3</v>
      </c>
      <c r="P252" s="29">
        <f t="shared" si="12"/>
        <v>0</v>
      </c>
      <c r="Q252" s="30">
        <f t="shared" si="13"/>
        <v>6825.3</v>
      </c>
      <c r="R252" s="31">
        <f t="shared" si="14"/>
        <v>6825.3</v>
      </c>
    </row>
    <row r="253" spans="1:18" ht="18">
      <c r="A253" s="38" t="s">
        <v>7</v>
      </c>
      <c r="B253" s="26"/>
      <c r="C253" s="27" t="s">
        <v>621</v>
      </c>
      <c r="D253" s="37" t="s">
        <v>455</v>
      </c>
      <c r="E253" s="27" t="s">
        <v>114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1256</v>
      </c>
      <c r="N253" s="30">
        <v>0</v>
      </c>
      <c r="O253" s="51">
        <v>6825.3</v>
      </c>
      <c r="P253" s="29">
        <f t="shared" si="12"/>
        <v>0</v>
      </c>
      <c r="Q253" s="30">
        <f t="shared" si="13"/>
        <v>8081.3</v>
      </c>
      <c r="R253" s="31">
        <f t="shared" si="14"/>
        <v>8081.3</v>
      </c>
    </row>
    <row r="254" spans="1:18" ht="18">
      <c r="A254" s="38" t="s">
        <v>136</v>
      </c>
      <c r="B254" s="26"/>
      <c r="C254" s="27" t="s">
        <v>622</v>
      </c>
      <c r="D254" s="37" t="s">
        <v>455</v>
      </c>
      <c r="E254" s="27" t="s">
        <v>114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51">
        <v>6825.3</v>
      </c>
      <c r="P254" s="29">
        <f t="shared" si="12"/>
        <v>0</v>
      </c>
      <c r="Q254" s="30">
        <f t="shared" si="13"/>
        <v>6825.3</v>
      </c>
      <c r="R254" s="31">
        <f t="shared" si="14"/>
        <v>6825.3</v>
      </c>
    </row>
    <row r="255" spans="1:18" ht="18">
      <c r="A255" s="38" t="s">
        <v>101</v>
      </c>
      <c r="B255" s="26"/>
      <c r="C255" s="27" t="s">
        <v>623</v>
      </c>
      <c r="D255" s="37" t="s">
        <v>455</v>
      </c>
      <c r="E255" s="27" t="s">
        <v>109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422</v>
      </c>
      <c r="N255" s="30">
        <v>0</v>
      </c>
      <c r="O255" s="51">
        <v>0</v>
      </c>
      <c r="P255" s="29">
        <f t="shared" si="12"/>
        <v>0</v>
      </c>
      <c r="Q255" s="30">
        <f t="shared" si="13"/>
        <v>422</v>
      </c>
      <c r="R255" s="31">
        <f t="shared" si="14"/>
        <v>422</v>
      </c>
    </row>
    <row r="256" spans="1:18" ht="18">
      <c r="A256" s="25" t="s">
        <v>8</v>
      </c>
      <c r="B256" s="26"/>
      <c r="C256" s="27" t="s">
        <v>624</v>
      </c>
      <c r="D256" s="27" t="s">
        <v>455</v>
      </c>
      <c r="E256" s="45" t="s">
        <v>114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3036</v>
      </c>
      <c r="L256" s="29">
        <v>0</v>
      </c>
      <c r="M256" s="29">
        <v>13825</v>
      </c>
      <c r="N256" s="29">
        <v>2600</v>
      </c>
      <c r="O256" s="51">
        <v>6825.3</v>
      </c>
      <c r="P256" s="29">
        <f t="shared" si="12"/>
        <v>0</v>
      </c>
      <c r="Q256" s="29">
        <f t="shared" si="13"/>
        <v>26286.3</v>
      </c>
      <c r="R256" s="31">
        <f t="shared" si="14"/>
        <v>26286.3</v>
      </c>
    </row>
    <row r="257" spans="1:18" ht="18">
      <c r="A257" s="38" t="s">
        <v>9</v>
      </c>
      <c r="B257" s="26"/>
      <c r="C257" s="27" t="s">
        <v>625</v>
      </c>
      <c r="D257" s="37" t="s">
        <v>455</v>
      </c>
      <c r="E257" s="27" t="s">
        <v>115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12513</v>
      </c>
      <c r="N257" s="30">
        <v>1200</v>
      </c>
      <c r="O257" s="51">
        <v>6825.3</v>
      </c>
      <c r="P257" s="29">
        <f t="shared" si="12"/>
        <v>0</v>
      </c>
      <c r="Q257" s="30">
        <f t="shared" si="13"/>
        <v>20538.3</v>
      </c>
      <c r="R257" s="31">
        <f t="shared" si="14"/>
        <v>20538.3</v>
      </c>
    </row>
    <row r="258" spans="1:18" ht="18">
      <c r="A258" s="39" t="s">
        <v>10</v>
      </c>
      <c r="B258" s="26"/>
      <c r="C258" s="27" t="s">
        <v>626</v>
      </c>
      <c r="D258" s="27" t="s">
        <v>455</v>
      </c>
      <c r="E258" s="27" t="s">
        <v>114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4488.5</v>
      </c>
      <c r="N258" s="29">
        <v>0</v>
      </c>
      <c r="O258" s="51">
        <v>6825.3</v>
      </c>
      <c r="P258" s="29">
        <f t="shared" si="12"/>
        <v>0</v>
      </c>
      <c r="Q258" s="29">
        <f t="shared" si="13"/>
        <v>11313.8</v>
      </c>
      <c r="R258" s="31">
        <f t="shared" si="14"/>
        <v>11313.8</v>
      </c>
    </row>
    <row r="259" spans="1:18" ht="18">
      <c r="A259" s="25" t="s">
        <v>11</v>
      </c>
      <c r="B259" s="26"/>
      <c r="C259" s="27" t="s">
        <v>627</v>
      </c>
      <c r="D259" s="27" t="s">
        <v>298</v>
      </c>
      <c r="E259" s="45" t="s">
        <v>114</v>
      </c>
      <c r="F259" s="29">
        <v>0</v>
      </c>
      <c r="G259" s="29">
        <v>3200</v>
      </c>
      <c r="H259" s="29">
        <v>0</v>
      </c>
      <c r="I259" s="29">
        <v>800</v>
      </c>
      <c r="J259" s="29">
        <v>0</v>
      </c>
      <c r="K259" s="29">
        <v>0</v>
      </c>
      <c r="L259" s="29">
        <v>0</v>
      </c>
      <c r="M259" s="29">
        <v>19538</v>
      </c>
      <c r="N259" s="29">
        <v>0</v>
      </c>
      <c r="O259" s="29">
        <v>6825.3</v>
      </c>
      <c r="P259" s="29">
        <f t="shared" si="12"/>
        <v>0</v>
      </c>
      <c r="Q259" s="29">
        <f t="shared" si="13"/>
        <v>30363.3</v>
      </c>
      <c r="R259" s="31">
        <f t="shared" si="14"/>
        <v>30363.3</v>
      </c>
    </row>
    <row r="260" spans="1:18" ht="18">
      <c r="A260" s="25" t="s">
        <v>12</v>
      </c>
      <c r="B260" s="26"/>
      <c r="C260" s="27" t="s">
        <v>628</v>
      </c>
      <c r="D260" s="27" t="s">
        <v>298</v>
      </c>
      <c r="E260" s="27" t="s">
        <v>114</v>
      </c>
      <c r="F260" s="30">
        <v>0</v>
      </c>
      <c r="G260" s="29">
        <v>800</v>
      </c>
      <c r="H260" s="30">
        <v>0</v>
      </c>
      <c r="I260" s="29">
        <v>1600</v>
      </c>
      <c r="J260" s="30">
        <v>0</v>
      </c>
      <c r="K260" s="30">
        <v>0</v>
      </c>
      <c r="L260" s="30">
        <v>0</v>
      </c>
      <c r="M260" s="30">
        <v>7181</v>
      </c>
      <c r="N260" s="30">
        <v>0</v>
      </c>
      <c r="O260" s="29">
        <v>6825.3</v>
      </c>
      <c r="P260" s="29">
        <f t="shared" si="12"/>
        <v>0</v>
      </c>
      <c r="Q260" s="29">
        <f t="shared" si="13"/>
        <v>16406.3</v>
      </c>
      <c r="R260" s="31">
        <f t="shared" si="14"/>
        <v>16406.3</v>
      </c>
    </row>
    <row r="261" spans="1:18" ht="18">
      <c r="A261" s="38" t="s">
        <v>12</v>
      </c>
      <c r="B261" s="26" t="s">
        <v>458</v>
      </c>
      <c r="C261" s="27" t="s">
        <v>628</v>
      </c>
      <c r="D261" s="37" t="s">
        <v>298</v>
      </c>
      <c r="E261" s="27" t="s">
        <v>109</v>
      </c>
      <c r="F261" s="30">
        <v>0</v>
      </c>
      <c r="G261" s="30">
        <v>1200</v>
      </c>
      <c r="H261" s="30">
        <v>0</v>
      </c>
      <c r="I261" s="30">
        <v>400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29">
        <v>0</v>
      </c>
      <c r="P261" s="29">
        <f t="shared" si="12"/>
        <v>0</v>
      </c>
      <c r="Q261" s="30">
        <f t="shared" si="13"/>
        <v>1600</v>
      </c>
      <c r="R261" s="31">
        <f t="shared" si="14"/>
        <v>1600</v>
      </c>
    </row>
    <row r="262" spans="1:18" ht="18">
      <c r="A262" s="25" t="s">
        <v>12</v>
      </c>
      <c r="B262" s="26" t="s">
        <v>459</v>
      </c>
      <c r="C262" s="27" t="s">
        <v>628</v>
      </c>
      <c r="D262" s="27" t="s">
        <v>298</v>
      </c>
      <c r="E262" s="27" t="s">
        <v>109</v>
      </c>
      <c r="F262" s="29">
        <v>0</v>
      </c>
      <c r="G262" s="29">
        <v>1200</v>
      </c>
      <c r="H262" s="30">
        <v>0</v>
      </c>
      <c r="I262" s="29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29">
        <v>0</v>
      </c>
      <c r="P262" s="29">
        <f t="shared" si="12"/>
        <v>0</v>
      </c>
      <c r="Q262" s="29">
        <f t="shared" si="13"/>
        <v>1200</v>
      </c>
      <c r="R262" s="31">
        <f t="shared" si="14"/>
        <v>1200</v>
      </c>
    </row>
    <row r="263" spans="1:18" ht="18">
      <c r="A263" s="25" t="s">
        <v>12</v>
      </c>
      <c r="B263" s="26" t="s">
        <v>460</v>
      </c>
      <c r="C263" s="27" t="s">
        <v>628</v>
      </c>
      <c r="D263" s="37" t="s">
        <v>298</v>
      </c>
      <c r="E263" s="27" t="s">
        <v>109</v>
      </c>
      <c r="F263" s="30">
        <v>0</v>
      </c>
      <c r="G263" s="30">
        <v>1200</v>
      </c>
      <c r="H263" s="30">
        <v>0</v>
      </c>
      <c r="I263" s="30">
        <v>400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29">
        <v>0</v>
      </c>
      <c r="P263" s="29">
        <f t="shared" si="12"/>
        <v>0</v>
      </c>
      <c r="Q263" s="30">
        <f t="shared" si="13"/>
        <v>1600</v>
      </c>
      <c r="R263" s="31">
        <f t="shared" si="14"/>
        <v>1600</v>
      </c>
    </row>
    <row r="264" spans="1:18" ht="18">
      <c r="A264" s="25" t="s">
        <v>154</v>
      </c>
      <c r="B264" s="26"/>
      <c r="C264" s="27" t="s">
        <v>629</v>
      </c>
      <c r="D264" s="27" t="s">
        <v>298</v>
      </c>
      <c r="E264" s="27" t="s">
        <v>109</v>
      </c>
      <c r="F264" s="29">
        <v>0</v>
      </c>
      <c r="G264" s="29">
        <v>400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f t="shared" si="12"/>
        <v>0</v>
      </c>
      <c r="Q264" s="29">
        <f t="shared" si="13"/>
        <v>400</v>
      </c>
      <c r="R264" s="31">
        <f t="shared" si="14"/>
        <v>400</v>
      </c>
    </row>
    <row r="265" spans="1:18" ht="18">
      <c r="A265" s="39" t="s">
        <v>13</v>
      </c>
      <c r="B265" s="26"/>
      <c r="C265" s="27" t="s">
        <v>630</v>
      </c>
      <c r="D265" s="27" t="s">
        <v>298</v>
      </c>
      <c r="E265" s="27" t="s">
        <v>114</v>
      </c>
      <c r="F265" s="29">
        <v>0</v>
      </c>
      <c r="G265" s="29">
        <v>1600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20258</v>
      </c>
      <c r="N265" s="29">
        <v>0</v>
      </c>
      <c r="O265" s="29">
        <v>6825.3</v>
      </c>
      <c r="P265" s="29">
        <f t="shared" si="12"/>
        <v>0</v>
      </c>
      <c r="Q265" s="29">
        <f t="shared" si="13"/>
        <v>28683.3</v>
      </c>
      <c r="R265" s="31">
        <f t="shared" si="14"/>
        <v>28683.3</v>
      </c>
    </row>
    <row r="266" spans="1:18" ht="18">
      <c r="A266" s="25" t="s">
        <v>13</v>
      </c>
      <c r="B266" s="26" t="s">
        <v>461</v>
      </c>
      <c r="C266" s="27" t="s">
        <v>630</v>
      </c>
      <c r="D266" s="27" t="s">
        <v>298</v>
      </c>
      <c r="E266" s="27" t="s">
        <v>109</v>
      </c>
      <c r="F266" s="30">
        <v>0</v>
      </c>
      <c r="G266" s="30">
        <v>400</v>
      </c>
      <c r="H266" s="30">
        <v>0</v>
      </c>
      <c r="I266" s="30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f t="shared" si="12"/>
        <v>0</v>
      </c>
      <c r="Q266" s="29">
        <f t="shared" si="13"/>
        <v>400</v>
      </c>
      <c r="R266" s="31">
        <f t="shared" si="14"/>
        <v>400</v>
      </c>
    </row>
    <row r="267" spans="1:18" ht="18">
      <c r="A267" s="25" t="s">
        <v>272</v>
      </c>
      <c r="B267" s="26"/>
      <c r="C267" s="27" t="s">
        <v>631</v>
      </c>
      <c r="D267" s="27" t="s">
        <v>298</v>
      </c>
      <c r="E267" s="27" t="s">
        <v>109</v>
      </c>
      <c r="F267" s="29">
        <v>0</v>
      </c>
      <c r="G267" s="29">
        <v>1600</v>
      </c>
      <c r="H267" s="30">
        <v>0</v>
      </c>
      <c r="I267" s="29">
        <v>0</v>
      </c>
      <c r="J267" s="30">
        <v>0</v>
      </c>
      <c r="K267" s="29">
        <v>0</v>
      </c>
      <c r="L267" s="29">
        <v>0</v>
      </c>
      <c r="M267" s="29">
        <v>0</v>
      </c>
      <c r="N267" s="30">
        <v>0</v>
      </c>
      <c r="O267" s="29">
        <v>0</v>
      </c>
      <c r="P267" s="29">
        <f t="shared" si="12"/>
        <v>0</v>
      </c>
      <c r="Q267" s="29">
        <f t="shared" si="13"/>
        <v>1600</v>
      </c>
      <c r="R267" s="31">
        <f t="shared" si="14"/>
        <v>1600</v>
      </c>
    </row>
    <row r="268" spans="1:18" ht="18">
      <c r="A268" s="25" t="s">
        <v>273</v>
      </c>
      <c r="B268" s="26"/>
      <c r="C268" s="27" t="s">
        <v>632</v>
      </c>
      <c r="D268" s="27" t="s">
        <v>298</v>
      </c>
      <c r="E268" s="27" t="s">
        <v>109</v>
      </c>
      <c r="F268" s="29">
        <v>0</v>
      </c>
      <c r="G268" s="29">
        <v>0</v>
      </c>
      <c r="H268" s="30">
        <v>0</v>
      </c>
      <c r="I268" s="29">
        <v>400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29">
        <v>0</v>
      </c>
      <c r="P268" s="29">
        <f t="shared" si="12"/>
        <v>0</v>
      </c>
      <c r="Q268" s="29">
        <f t="shared" si="13"/>
        <v>400</v>
      </c>
      <c r="R268" s="31">
        <f t="shared" si="14"/>
        <v>400</v>
      </c>
    </row>
    <row r="269" spans="1:18" ht="18">
      <c r="A269" s="25" t="s">
        <v>261</v>
      </c>
      <c r="B269" s="26"/>
      <c r="C269" s="46" t="s">
        <v>756</v>
      </c>
      <c r="D269" s="27" t="s">
        <v>298</v>
      </c>
      <c r="E269" s="27" t="s">
        <v>109</v>
      </c>
      <c r="F269" s="29">
        <v>0</v>
      </c>
      <c r="G269" s="29">
        <v>0</v>
      </c>
      <c r="H269" s="30">
        <v>0</v>
      </c>
      <c r="I269" s="29">
        <v>0</v>
      </c>
      <c r="J269" s="30">
        <v>6400</v>
      </c>
      <c r="K269" s="30">
        <v>0</v>
      </c>
      <c r="L269" s="30">
        <v>0</v>
      </c>
      <c r="M269" s="30">
        <v>0</v>
      </c>
      <c r="N269" s="30">
        <v>0</v>
      </c>
      <c r="O269" s="29">
        <v>0</v>
      </c>
      <c r="P269" s="29">
        <f t="shared" si="12"/>
        <v>0</v>
      </c>
      <c r="Q269" s="29">
        <f t="shared" si="13"/>
        <v>6400</v>
      </c>
      <c r="R269" s="31">
        <f t="shared" si="14"/>
        <v>6400</v>
      </c>
    </row>
    <row r="270" spans="1:18" ht="18">
      <c r="A270" s="25" t="s">
        <v>261</v>
      </c>
      <c r="B270" s="26" t="s">
        <v>764</v>
      </c>
      <c r="C270" s="46" t="s">
        <v>756</v>
      </c>
      <c r="D270" s="27" t="s">
        <v>298</v>
      </c>
      <c r="E270" s="27" t="s">
        <v>109</v>
      </c>
      <c r="F270" s="29">
        <v>0</v>
      </c>
      <c r="G270" s="29">
        <v>2000</v>
      </c>
      <c r="H270" s="30">
        <v>0</v>
      </c>
      <c r="I270" s="29">
        <v>1200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29">
        <v>0</v>
      </c>
      <c r="P270" s="29">
        <f t="shared" si="12"/>
        <v>0</v>
      </c>
      <c r="Q270" s="29">
        <f t="shared" si="13"/>
        <v>3200</v>
      </c>
      <c r="R270" s="31">
        <f t="shared" si="14"/>
        <v>3200</v>
      </c>
    </row>
    <row r="271" spans="1:18" ht="18">
      <c r="A271" s="39" t="s">
        <v>14</v>
      </c>
      <c r="B271" s="26"/>
      <c r="C271" s="27" t="s">
        <v>633</v>
      </c>
      <c r="D271" s="27" t="s">
        <v>298</v>
      </c>
      <c r="E271" s="27" t="s">
        <v>114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16562</v>
      </c>
      <c r="N271" s="29">
        <v>0</v>
      </c>
      <c r="O271" s="29">
        <v>6825.3</v>
      </c>
      <c r="P271" s="29">
        <f t="shared" si="12"/>
        <v>0</v>
      </c>
      <c r="Q271" s="29">
        <f t="shared" si="13"/>
        <v>23387.3</v>
      </c>
      <c r="R271" s="31">
        <f t="shared" si="14"/>
        <v>23387.3</v>
      </c>
    </row>
    <row r="272" spans="1:18" ht="18">
      <c r="A272" s="25" t="s">
        <v>15</v>
      </c>
      <c r="B272" s="26"/>
      <c r="C272" s="27" t="s">
        <v>634</v>
      </c>
      <c r="D272" s="27" t="s">
        <v>298</v>
      </c>
      <c r="E272" s="27" t="s">
        <v>114</v>
      </c>
      <c r="F272" s="29">
        <v>0</v>
      </c>
      <c r="G272" s="29">
        <v>0</v>
      </c>
      <c r="H272" s="29">
        <v>0</v>
      </c>
      <c r="I272" s="29">
        <v>2000</v>
      </c>
      <c r="J272" s="29">
        <v>6400</v>
      </c>
      <c r="K272" s="29">
        <v>0</v>
      </c>
      <c r="L272" s="29">
        <v>0</v>
      </c>
      <c r="M272" s="29">
        <v>7937</v>
      </c>
      <c r="N272" s="29">
        <v>0</v>
      </c>
      <c r="O272" s="29">
        <v>6825.3</v>
      </c>
      <c r="P272" s="29">
        <f t="shared" si="12"/>
        <v>0</v>
      </c>
      <c r="Q272" s="29">
        <f t="shared" si="13"/>
        <v>23162.3</v>
      </c>
      <c r="R272" s="31">
        <f t="shared" si="14"/>
        <v>23162.3</v>
      </c>
    </row>
    <row r="273" spans="1:18" ht="18">
      <c r="A273" s="25" t="s">
        <v>15</v>
      </c>
      <c r="B273" s="26" t="s">
        <v>462</v>
      </c>
      <c r="C273" s="27" t="s">
        <v>634</v>
      </c>
      <c r="D273" s="27" t="s">
        <v>298</v>
      </c>
      <c r="E273" s="27" t="s">
        <v>109</v>
      </c>
      <c r="F273" s="29">
        <v>0</v>
      </c>
      <c r="G273" s="29">
        <v>400</v>
      </c>
      <c r="H273" s="30">
        <v>0</v>
      </c>
      <c r="I273" s="29">
        <v>0</v>
      </c>
      <c r="J273" s="30">
        <v>0</v>
      </c>
      <c r="K273" s="29">
        <v>0</v>
      </c>
      <c r="L273" s="29">
        <v>0</v>
      </c>
      <c r="M273" s="29">
        <v>0</v>
      </c>
      <c r="N273" s="30">
        <v>0</v>
      </c>
      <c r="O273" s="29">
        <v>0</v>
      </c>
      <c r="P273" s="29">
        <f t="shared" si="12"/>
        <v>0</v>
      </c>
      <c r="Q273" s="29">
        <f t="shared" si="13"/>
        <v>400</v>
      </c>
      <c r="R273" s="31">
        <f t="shared" si="14"/>
        <v>400</v>
      </c>
    </row>
    <row r="274" spans="1:18" ht="18">
      <c r="A274" s="39" t="s">
        <v>16</v>
      </c>
      <c r="B274" s="26"/>
      <c r="C274" s="27" t="s">
        <v>635</v>
      </c>
      <c r="D274" s="27" t="s">
        <v>298</v>
      </c>
      <c r="E274" s="27" t="s">
        <v>114</v>
      </c>
      <c r="F274" s="29">
        <v>0</v>
      </c>
      <c r="G274" s="29">
        <v>1200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3549</v>
      </c>
      <c r="N274" s="29">
        <v>0</v>
      </c>
      <c r="O274" s="29">
        <v>6825.3</v>
      </c>
      <c r="P274" s="29">
        <f t="shared" si="12"/>
        <v>0</v>
      </c>
      <c r="Q274" s="29">
        <f t="shared" si="13"/>
        <v>11574.3</v>
      </c>
      <c r="R274" s="31">
        <f t="shared" si="14"/>
        <v>11574.3</v>
      </c>
    </row>
    <row r="275" spans="1:18" ht="18">
      <c r="A275" s="25" t="s">
        <v>16</v>
      </c>
      <c r="B275" s="26" t="s">
        <v>463</v>
      </c>
      <c r="C275" s="27" t="s">
        <v>635</v>
      </c>
      <c r="D275" s="27" t="s">
        <v>298</v>
      </c>
      <c r="E275" s="27" t="s">
        <v>109</v>
      </c>
      <c r="F275" s="30">
        <v>0</v>
      </c>
      <c r="G275" s="30">
        <v>1200</v>
      </c>
      <c r="H275" s="30">
        <v>0</v>
      </c>
      <c r="I275" s="30">
        <v>400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f t="shared" si="12"/>
        <v>0</v>
      </c>
      <c r="Q275" s="29">
        <f t="shared" si="13"/>
        <v>1600</v>
      </c>
      <c r="R275" s="31">
        <f t="shared" si="14"/>
        <v>1600</v>
      </c>
    </row>
    <row r="276" spans="1:18" ht="18">
      <c r="A276" s="39" t="s">
        <v>198</v>
      </c>
      <c r="B276" s="26"/>
      <c r="C276" s="27" t="s">
        <v>636</v>
      </c>
      <c r="D276" s="27" t="s">
        <v>298</v>
      </c>
      <c r="E276" s="27" t="s">
        <v>109</v>
      </c>
      <c r="F276" s="29">
        <v>0</v>
      </c>
      <c r="G276" s="29">
        <v>400</v>
      </c>
      <c r="H276" s="29">
        <v>0</v>
      </c>
      <c r="I276" s="29">
        <v>400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8">
        <v>0</v>
      </c>
      <c r="P276" s="29">
        <f t="shared" si="12"/>
        <v>0</v>
      </c>
      <c r="Q276" s="29">
        <f t="shared" si="13"/>
        <v>800</v>
      </c>
      <c r="R276" s="31">
        <f t="shared" si="14"/>
        <v>800</v>
      </c>
    </row>
    <row r="277" spans="1:18" ht="18">
      <c r="A277" s="25" t="s">
        <v>198</v>
      </c>
      <c r="B277" s="26" t="s">
        <v>464</v>
      </c>
      <c r="C277" s="27" t="s">
        <v>636</v>
      </c>
      <c r="D277" s="37" t="s">
        <v>298</v>
      </c>
      <c r="E277" s="27" t="s">
        <v>109</v>
      </c>
      <c r="F277" s="30">
        <v>0</v>
      </c>
      <c r="G277" s="30">
        <v>1200</v>
      </c>
      <c r="H277" s="30">
        <v>0</v>
      </c>
      <c r="I277" s="30">
        <v>400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28">
        <v>0</v>
      </c>
      <c r="P277" s="29">
        <f t="shared" si="12"/>
        <v>0</v>
      </c>
      <c r="Q277" s="30">
        <f t="shared" si="13"/>
        <v>1600</v>
      </c>
      <c r="R277" s="31">
        <f t="shared" si="14"/>
        <v>1600</v>
      </c>
    </row>
    <row r="278" spans="1:18" ht="18">
      <c r="A278" s="25" t="s">
        <v>198</v>
      </c>
      <c r="B278" s="26" t="s">
        <v>465</v>
      </c>
      <c r="C278" s="27" t="s">
        <v>636</v>
      </c>
      <c r="D278" s="37" t="s">
        <v>298</v>
      </c>
      <c r="E278" s="27" t="s">
        <v>109</v>
      </c>
      <c r="F278" s="30">
        <v>0</v>
      </c>
      <c r="G278" s="30">
        <v>1200</v>
      </c>
      <c r="H278" s="30">
        <v>0</v>
      </c>
      <c r="I278" s="30">
        <v>400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28">
        <v>0</v>
      </c>
      <c r="P278" s="29">
        <f t="shared" si="12"/>
        <v>0</v>
      </c>
      <c r="Q278" s="30">
        <f t="shared" si="13"/>
        <v>1600</v>
      </c>
      <c r="R278" s="31">
        <f t="shared" si="14"/>
        <v>1600</v>
      </c>
    </row>
    <row r="279" spans="1:18" ht="18">
      <c r="A279" s="39" t="s">
        <v>199</v>
      </c>
      <c r="B279" s="26"/>
      <c r="C279" s="27" t="s">
        <v>637</v>
      </c>
      <c r="D279" s="27" t="s">
        <v>298</v>
      </c>
      <c r="E279" s="27" t="s">
        <v>109</v>
      </c>
      <c r="F279" s="29">
        <v>0</v>
      </c>
      <c r="G279" s="29">
        <v>400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8">
        <v>0</v>
      </c>
      <c r="P279" s="29">
        <f t="shared" si="12"/>
        <v>0</v>
      </c>
      <c r="Q279" s="29">
        <f t="shared" si="13"/>
        <v>400</v>
      </c>
      <c r="R279" s="31">
        <f t="shared" si="14"/>
        <v>400</v>
      </c>
    </row>
    <row r="280" spans="1:18" ht="18">
      <c r="A280" s="25" t="s">
        <v>274</v>
      </c>
      <c r="B280" s="26"/>
      <c r="C280" s="27" t="s">
        <v>638</v>
      </c>
      <c r="D280" s="27" t="s">
        <v>298</v>
      </c>
      <c r="E280" s="27" t="s">
        <v>109</v>
      </c>
      <c r="F280" s="29">
        <v>0</v>
      </c>
      <c r="G280" s="29">
        <v>1200</v>
      </c>
      <c r="H280" s="29">
        <v>0</v>
      </c>
      <c r="I280" s="29">
        <v>1600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8">
        <v>0</v>
      </c>
      <c r="P280" s="29">
        <f t="shared" si="12"/>
        <v>0</v>
      </c>
      <c r="Q280" s="29">
        <f t="shared" si="13"/>
        <v>2800</v>
      </c>
      <c r="R280" s="31">
        <f t="shared" si="14"/>
        <v>2800</v>
      </c>
    </row>
    <row r="281" spans="1:18" ht="18">
      <c r="A281" s="25" t="s">
        <v>200</v>
      </c>
      <c r="B281" s="26"/>
      <c r="C281" s="27" t="s">
        <v>639</v>
      </c>
      <c r="D281" s="27" t="s">
        <v>298</v>
      </c>
      <c r="E281" s="27" t="s">
        <v>109</v>
      </c>
      <c r="F281" s="30">
        <v>0</v>
      </c>
      <c r="G281" s="30">
        <v>0</v>
      </c>
      <c r="H281" s="30">
        <v>0</v>
      </c>
      <c r="I281" s="30">
        <v>800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8">
        <v>0</v>
      </c>
      <c r="P281" s="29">
        <f t="shared" si="12"/>
        <v>0</v>
      </c>
      <c r="Q281" s="29">
        <f t="shared" si="13"/>
        <v>800</v>
      </c>
      <c r="R281" s="31">
        <f t="shared" si="14"/>
        <v>800</v>
      </c>
    </row>
    <row r="282" spans="1:18" ht="18">
      <c r="A282" s="25" t="s">
        <v>201</v>
      </c>
      <c r="B282" s="26"/>
      <c r="C282" s="27" t="s">
        <v>339</v>
      </c>
      <c r="D282" s="27" t="s">
        <v>298</v>
      </c>
      <c r="E282" s="27" t="s">
        <v>109</v>
      </c>
      <c r="F282" s="30">
        <v>0</v>
      </c>
      <c r="G282" s="30">
        <v>1200</v>
      </c>
      <c r="H282" s="30">
        <v>800</v>
      </c>
      <c r="I282" s="30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8">
        <v>0</v>
      </c>
      <c r="P282" s="29">
        <f t="shared" si="12"/>
        <v>800</v>
      </c>
      <c r="Q282" s="29">
        <f t="shared" si="13"/>
        <v>1200</v>
      </c>
      <c r="R282" s="31">
        <f t="shared" si="14"/>
        <v>2000</v>
      </c>
    </row>
    <row r="283" spans="1:18" ht="18">
      <c r="A283" s="25" t="s">
        <v>259</v>
      </c>
      <c r="B283" s="26"/>
      <c r="C283" s="27" t="s">
        <v>743</v>
      </c>
      <c r="D283" s="37" t="s">
        <v>298</v>
      </c>
      <c r="E283" s="27" t="s">
        <v>109</v>
      </c>
      <c r="F283" s="30">
        <v>0</v>
      </c>
      <c r="G283" s="30">
        <v>1200</v>
      </c>
      <c r="H283" s="30">
        <v>0</v>
      </c>
      <c r="I283" s="30">
        <v>3200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28">
        <v>0</v>
      </c>
      <c r="P283" s="29">
        <f t="shared" si="12"/>
        <v>0</v>
      </c>
      <c r="Q283" s="30">
        <f t="shared" si="13"/>
        <v>4400</v>
      </c>
      <c r="R283" s="31">
        <f t="shared" si="14"/>
        <v>4400</v>
      </c>
    </row>
    <row r="284" spans="1:18" ht="18">
      <c r="A284" s="25" t="s">
        <v>155</v>
      </c>
      <c r="B284" s="26"/>
      <c r="C284" s="27" t="s">
        <v>640</v>
      </c>
      <c r="D284" s="37" t="s">
        <v>298</v>
      </c>
      <c r="E284" s="27" t="s">
        <v>109</v>
      </c>
      <c r="F284" s="30">
        <v>0</v>
      </c>
      <c r="G284" s="30">
        <v>0</v>
      </c>
      <c r="H284" s="30">
        <v>0</v>
      </c>
      <c r="I284" s="30">
        <v>3200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28">
        <v>0</v>
      </c>
      <c r="P284" s="29">
        <f t="shared" si="12"/>
        <v>0</v>
      </c>
      <c r="Q284" s="30">
        <f t="shared" si="13"/>
        <v>3200</v>
      </c>
      <c r="R284" s="31">
        <f t="shared" si="14"/>
        <v>3200</v>
      </c>
    </row>
    <row r="285" spans="1:18" ht="18">
      <c r="A285" s="25" t="s">
        <v>202</v>
      </c>
      <c r="B285" s="26"/>
      <c r="C285" s="27" t="s">
        <v>641</v>
      </c>
      <c r="D285" s="27" t="s">
        <v>298</v>
      </c>
      <c r="E285" s="27" t="s">
        <v>109</v>
      </c>
      <c r="F285" s="30">
        <v>0</v>
      </c>
      <c r="G285" s="30">
        <v>400</v>
      </c>
      <c r="H285" s="30">
        <v>0</v>
      </c>
      <c r="I285" s="30">
        <v>800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8">
        <v>0</v>
      </c>
      <c r="P285" s="29">
        <f t="shared" si="12"/>
        <v>0</v>
      </c>
      <c r="Q285" s="29">
        <f t="shared" si="13"/>
        <v>1200</v>
      </c>
      <c r="R285" s="31">
        <f t="shared" si="14"/>
        <v>1200</v>
      </c>
    </row>
    <row r="286" spans="1:18" ht="18">
      <c r="A286" s="41" t="s">
        <v>117</v>
      </c>
      <c r="B286" s="26"/>
      <c r="C286" s="27" t="s">
        <v>642</v>
      </c>
      <c r="D286" s="27" t="s">
        <v>298</v>
      </c>
      <c r="E286" s="27" t="s">
        <v>109</v>
      </c>
      <c r="F286" s="29">
        <v>0</v>
      </c>
      <c r="G286" s="29">
        <v>1200</v>
      </c>
      <c r="H286" s="30">
        <v>0</v>
      </c>
      <c r="I286" s="29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28">
        <v>0</v>
      </c>
      <c r="P286" s="29">
        <f t="shared" si="12"/>
        <v>0</v>
      </c>
      <c r="Q286" s="29">
        <f t="shared" si="13"/>
        <v>1200</v>
      </c>
      <c r="R286" s="31">
        <f t="shared" si="14"/>
        <v>1200</v>
      </c>
    </row>
    <row r="287" spans="1:18" ht="18">
      <c r="A287" s="25" t="s">
        <v>156</v>
      </c>
      <c r="B287" s="26"/>
      <c r="C287" s="27" t="s">
        <v>340</v>
      </c>
      <c r="D287" s="27" t="s">
        <v>298</v>
      </c>
      <c r="E287" s="27" t="s">
        <v>109</v>
      </c>
      <c r="F287" s="29">
        <v>1600</v>
      </c>
      <c r="G287" s="29">
        <v>0</v>
      </c>
      <c r="H287" s="30">
        <v>0</v>
      </c>
      <c r="I287" s="29">
        <v>400</v>
      </c>
      <c r="J287" s="30">
        <v>0</v>
      </c>
      <c r="K287" s="30">
        <v>0</v>
      </c>
      <c r="L287" s="29">
        <v>0</v>
      </c>
      <c r="M287" s="29">
        <v>0</v>
      </c>
      <c r="N287" s="30">
        <v>0</v>
      </c>
      <c r="O287" s="28">
        <v>0</v>
      </c>
      <c r="P287" s="29">
        <f t="shared" si="12"/>
        <v>1600</v>
      </c>
      <c r="Q287" s="29">
        <f t="shared" si="13"/>
        <v>400</v>
      </c>
      <c r="R287" s="31">
        <f t="shared" si="14"/>
        <v>2000</v>
      </c>
    </row>
    <row r="288" spans="1:18" ht="18">
      <c r="A288" s="25" t="s">
        <v>157</v>
      </c>
      <c r="B288" s="26"/>
      <c r="C288" s="27" t="s">
        <v>643</v>
      </c>
      <c r="D288" s="27" t="s">
        <v>298</v>
      </c>
      <c r="E288" s="27" t="s">
        <v>109</v>
      </c>
      <c r="F288" s="29">
        <v>0</v>
      </c>
      <c r="G288" s="29">
        <v>1200</v>
      </c>
      <c r="H288" s="30">
        <v>0</v>
      </c>
      <c r="I288" s="29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28">
        <v>0</v>
      </c>
      <c r="P288" s="29">
        <f t="shared" si="12"/>
        <v>0</v>
      </c>
      <c r="Q288" s="29">
        <f t="shared" si="13"/>
        <v>1200</v>
      </c>
      <c r="R288" s="31">
        <f t="shared" si="14"/>
        <v>1200</v>
      </c>
    </row>
    <row r="289" spans="1:18" ht="18">
      <c r="A289" s="25" t="s">
        <v>355</v>
      </c>
      <c r="B289" s="26"/>
      <c r="C289" s="27" t="s">
        <v>356</v>
      </c>
      <c r="D289" s="27" t="s">
        <v>298</v>
      </c>
      <c r="E289" s="27" t="s">
        <v>109</v>
      </c>
      <c r="F289" s="52">
        <v>800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53">
        <v>0</v>
      </c>
      <c r="M289" s="29">
        <v>0</v>
      </c>
      <c r="N289" s="29">
        <v>0</v>
      </c>
      <c r="O289" s="28">
        <v>0</v>
      </c>
      <c r="P289" s="29">
        <f t="shared" si="12"/>
        <v>800</v>
      </c>
      <c r="Q289" s="29">
        <f t="shared" si="13"/>
        <v>0</v>
      </c>
      <c r="R289" s="31">
        <f t="shared" si="14"/>
        <v>800</v>
      </c>
    </row>
    <row r="290" spans="1:18" ht="18">
      <c r="A290" s="25" t="s">
        <v>275</v>
      </c>
      <c r="B290" s="26"/>
      <c r="C290" s="27" t="s">
        <v>644</v>
      </c>
      <c r="D290" s="27" t="s">
        <v>298</v>
      </c>
      <c r="E290" s="27" t="s">
        <v>109</v>
      </c>
      <c r="F290" s="29">
        <v>0</v>
      </c>
      <c r="G290" s="29">
        <v>0</v>
      </c>
      <c r="H290" s="30">
        <v>0</v>
      </c>
      <c r="I290" s="29">
        <v>400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28">
        <v>0</v>
      </c>
      <c r="P290" s="29">
        <f t="shared" si="12"/>
        <v>0</v>
      </c>
      <c r="Q290" s="29">
        <f t="shared" si="13"/>
        <v>400</v>
      </c>
      <c r="R290" s="31">
        <f t="shared" si="14"/>
        <v>400</v>
      </c>
    </row>
    <row r="291" spans="1:18" ht="18">
      <c r="A291" s="25" t="s">
        <v>102</v>
      </c>
      <c r="B291" s="26"/>
      <c r="C291" s="27" t="s">
        <v>645</v>
      </c>
      <c r="D291" s="27" t="s">
        <v>298</v>
      </c>
      <c r="E291" s="27" t="s">
        <v>109</v>
      </c>
      <c r="F291" s="30">
        <v>0</v>
      </c>
      <c r="G291" s="30">
        <v>1200</v>
      </c>
      <c r="H291" s="30">
        <v>0</v>
      </c>
      <c r="I291" s="30">
        <v>800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8">
        <v>0</v>
      </c>
      <c r="P291" s="29">
        <f t="shared" si="12"/>
        <v>0</v>
      </c>
      <c r="Q291" s="29">
        <f t="shared" si="13"/>
        <v>2000</v>
      </c>
      <c r="R291" s="31">
        <f t="shared" si="14"/>
        <v>2000</v>
      </c>
    </row>
    <row r="292" spans="1:18" ht="18">
      <c r="A292" s="25" t="s">
        <v>102</v>
      </c>
      <c r="B292" s="26" t="s">
        <v>466</v>
      </c>
      <c r="C292" s="27" t="s">
        <v>645</v>
      </c>
      <c r="D292" s="37" t="s">
        <v>298</v>
      </c>
      <c r="E292" s="27" t="s">
        <v>109</v>
      </c>
      <c r="F292" s="30">
        <v>0</v>
      </c>
      <c r="G292" s="30">
        <v>400</v>
      </c>
      <c r="H292" s="30">
        <v>0</v>
      </c>
      <c r="I292" s="30">
        <v>400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28">
        <v>0</v>
      </c>
      <c r="P292" s="29">
        <f t="shared" si="12"/>
        <v>0</v>
      </c>
      <c r="Q292" s="30">
        <f t="shared" si="13"/>
        <v>800</v>
      </c>
      <c r="R292" s="31">
        <f t="shared" si="14"/>
        <v>800</v>
      </c>
    </row>
    <row r="293" spans="1:18" ht="18">
      <c r="A293" s="25" t="s">
        <v>102</v>
      </c>
      <c r="B293" s="26" t="s">
        <v>467</v>
      </c>
      <c r="C293" s="27" t="s">
        <v>645</v>
      </c>
      <c r="D293" s="27" t="s">
        <v>298</v>
      </c>
      <c r="E293" s="45" t="s">
        <v>109</v>
      </c>
      <c r="F293" s="29">
        <v>0</v>
      </c>
      <c r="G293" s="29">
        <v>1200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8">
        <v>0</v>
      </c>
      <c r="P293" s="29">
        <f t="shared" si="12"/>
        <v>0</v>
      </c>
      <c r="Q293" s="29">
        <f t="shared" si="13"/>
        <v>1200</v>
      </c>
      <c r="R293" s="31">
        <f t="shared" si="14"/>
        <v>1200</v>
      </c>
    </row>
    <row r="294" spans="1:18" ht="18">
      <c r="A294" s="25" t="s">
        <v>282</v>
      </c>
      <c r="B294" s="26"/>
      <c r="C294" s="27" t="s">
        <v>341</v>
      </c>
      <c r="D294" s="27" t="s">
        <v>298</v>
      </c>
      <c r="E294" s="27" t="s">
        <v>109</v>
      </c>
      <c r="F294" s="30">
        <v>2800</v>
      </c>
      <c r="G294" s="30">
        <v>1600</v>
      </c>
      <c r="H294" s="30">
        <v>1600</v>
      </c>
      <c r="I294" s="30">
        <v>800</v>
      </c>
      <c r="J294" s="29">
        <v>12800</v>
      </c>
      <c r="K294" s="29">
        <v>0</v>
      </c>
      <c r="L294" s="29">
        <v>0</v>
      </c>
      <c r="M294" s="29">
        <v>3138</v>
      </c>
      <c r="N294" s="29">
        <v>0</v>
      </c>
      <c r="O294" s="28">
        <v>0</v>
      </c>
      <c r="P294" s="29">
        <f t="shared" si="12"/>
        <v>4400</v>
      </c>
      <c r="Q294" s="29">
        <f t="shared" si="13"/>
        <v>18338</v>
      </c>
      <c r="R294" s="31">
        <f t="shared" si="14"/>
        <v>22738</v>
      </c>
    </row>
    <row r="295" spans="1:18" ht="18">
      <c r="A295" s="25" t="s">
        <v>17</v>
      </c>
      <c r="B295" s="40"/>
      <c r="C295" s="27" t="s">
        <v>646</v>
      </c>
      <c r="D295" s="27" t="s">
        <v>298</v>
      </c>
      <c r="E295" s="27" t="s">
        <v>114</v>
      </c>
      <c r="F295" s="30">
        <v>0</v>
      </c>
      <c r="G295" s="30">
        <v>0</v>
      </c>
      <c r="H295" s="30">
        <v>0</v>
      </c>
      <c r="I295" s="30">
        <v>0</v>
      </c>
      <c r="J295" s="29">
        <v>0</v>
      </c>
      <c r="K295" s="29">
        <v>0</v>
      </c>
      <c r="L295" s="29">
        <v>0</v>
      </c>
      <c r="M295" s="29">
        <v>14918</v>
      </c>
      <c r="N295" s="29">
        <v>0</v>
      </c>
      <c r="O295" s="28">
        <v>6825.3</v>
      </c>
      <c r="P295" s="29">
        <f t="shared" si="12"/>
        <v>0</v>
      </c>
      <c r="Q295" s="29">
        <f t="shared" si="13"/>
        <v>21743.3</v>
      </c>
      <c r="R295" s="31">
        <f t="shared" si="14"/>
        <v>21743.3</v>
      </c>
    </row>
    <row r="296" spans="1:18" ht="18">
      <c r="A296" s="25" t="s">
        <v>203</v>
      </c>
      <c r="B296" s="26"/>
      <c r="C296" s="27" t="s">
        <v>647</v>
      </c>
      <c r="D296" s="27" t="s">
        <v>298</v>
      </c>
      <c r="E296" s="27" t="s">
        <v>109</v>
      </c>
      <c r="F296" s="30">
        <v>0</v>
      </c>
      <c r="G296" s="30">
        <v>1200</v>
      </c>
      <c r="H296" s="30">
        <v>0</v>
      </c>
      <c r="I296" s="30">
        <v>800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8">
        <v>0</v>
      </c>
      <c r="P296" s="29">
        <f t="shared" si="12"/>
        <v>0</v>
      </c>
      <c r="Q296" s="29">
        <f t="shared" si="13"/>
        <v>2000</v>
      </c>
      <c r="R296" s="31">
        <f t="shared" si="14"/>
        <v>2000</v>
      </c>
    </row>
    <row r="297" spans="1:18" ht="18">
      <c r="A297" s="41" t="s">
        <v>212</v>
      </c>
      <c r="B297" s="26"/>
      <c r="C297" s="27" t="s">
        <v>342</v>
      </c>
      <c r="D297" s="27" t="s">
        <v>298</v>
      </c>
      <c r="E297" s="27" t="s">
        <v>109</v>
      </c>
      <c r="F297" s="29">
        <v>0</v>
      </c>
      <c r="G297" s="29">
        <v>1600</v>
      </c>
      <c r="H297" s="30">
        <v>1600</v>
      </c>
      <c r="I297" s="29">
        <v>1600</v>
      </c>
      <c r="J297" s="30">
        <v>800</v>
      </c>
      <c r="K297" s="30">
        <v>0</v>
      </c>
      <c r="L297" s="30">
        <v>0</v>
      </c>
      <c r="M297" s="30">
        <v>2135</v>
      </c>
      <c r="N297" s="30">
        <v>0</v>
      </c>
      <c r="O297" s="28">
        <v>0</v>
      </c>
      <c r="P297" s="29">
        <f t="shared" si="12"/>
        <v>1600</v>
      </c>
      <c r="Q297" s="29">
        <f t="shared" si="13"/>
        <v>6135</v>
      </c>
      <c r="R297" s="31">
        <f t="shared" si="14"/>
        <v>7735</v>
      </c>
    </row>
    <row r="298" spans="1:18" ht="18">
      <c r="A298" s="25" t="s">
        <v>204</v>
      </c>
      <c r="B298" s="26"/>
      <c r="C298" s="27" t="s">
        <v>648</v>
      </c>
      <c r="D298" s="27" t="s">
        <v>298</v>
      </c>
      <c r="E298" s="27" t="s">
        <v>109</v>
      </c>
      <c r="F298" s="30">
        <v>0</v>
      </c>
      <c r="G298" s="30">
        <v>1200</v>
      </c>
      <c r="H298" s="30">
        <v>0</v>
      </c>
      <c r="I298" s="30">
        <v>800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8">
        <v>0</v>
      </c>
      <c r="P298" s="29">
        <f t="shared" si="12"/>
        <v>0</v>
      </c>
      <c r="Q298" s="29">
        <f t="shared" si="13"/>
        <v>2000</v>
      </c>
      <c r="R298" s="31">
        <f t="shared" si="14"/>
        <v>2000</v>
      </c>
    </row>
    <row r="299" spans="1:18" ht="18">
      <c r="A299" s="25" t="s">
        <v>205</v>
      </c>
      <c r="B299" s="26"/>
      <c r="C299" s="27" t="s">
        <v>649</v>
      </c>
      <c r="D299" s="27" t="s">
        <v>298</v>
      </c>
      <c r="E299" s="27" t="s">
        <v>109</v>
      </c>
      <c r="F299" s="30">
        <v>0</v>
      </c>
      <c r="G299" s="30">
        <v>800</v>
      </c>
      <c r="H299" s="30">
        <v>0</v>
      </c>
      <c r="I299" s="30">
        <v>400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8">
        <v>0</v>
      </c>
      <c r="P299" s="29">
        <f t="shared" si="12"/>
        <v>0</v>
      </c>
      <c r="Q299" s="29">
        <f t="shared" si="13"/>
        <v>1200</v>
      </c>
      <c r="R299" s="31">
        <f t="shared" si="14"/>
        <v>1200</v>
      </c>
    </row>
    <row r="300" spans="1:18" ht="18">
      <c r="A300" s="25" t="s">
        <v>206</v>
      </c>
      <c r="B300" s="26"/>
      <c r="C300" s="27" t="s">
        <v>650</v>
      </c>
      <c r="D300" s="27" t="s">
        <v>298</v>
      </c>
      <c r="E300" s="27" t="s">
        <v>109</v>
      </c>
      <c r="F300" s="30">
        <v>0</v>
      </c>
      <c r="G300" s="30">
        <v>0</v>
      </c>
      <c r="H300" s="30">
        <v>0</v>
      </c>
      <c r="I300" s="30">
        <v>0</v>
      </c>
      <c r="J300" s="29">
        <v>800</v>
      </c>
      <c r="K300" s="29">
        <v>0</v>
      </c>
      <c r="L300" s="29">
        <v>0</v>
      </c>
      <c r="M300" s="29">
        <v>0</v>
      </c>
      <c r="N300" s="29">
        <v>0</v>
      </c>
      <c r="O300" s="28">
        <v>0</v>
      </c>
      <c r="P300" s="29">
        <f t="shared" si="12"/>
        <v>0</v>
      </c>
      <c r="Q300" s="29">
        <f t="shared" si="13"/>
        <v>800</v>
      </c>
      <c r="R300" s="31">
        <f t="shared" si="14"/>
        <v>800</v>
      </c>
    </row>
    <row r="301" spans="1:18" ht="18">
      <c r="A301" s="39" t="s">
        <v>386</v>
      </c>
      <c r="B301" s="26"/>
      <c r="C301" s="27" t="s">
        <v>651</v>
      </c>
      <c r="D301" s="27" t="s">
        <v>298</v>
      </c>
      <c r="E301" s="35" t="s">
        <v>109</v>
      </c>
      <c r="F301" s="29">
        <v>0</v>
      </c>
      <c r="G301" s="29">
        <v>1200</v>
      </c>
      <c r="H301" s="29">
        <v>0</v>
      </c>
      <c r="I301" s="29">
        <v>2400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8">
        <v>0</v>
      </c>
      <c r="P301" s="29">
        <f t="shared" si="12"/>
        <v>0</v>
      </c>
      <c r="Q301" s="29">
        <f t="shared" si="13"/>
        <v>3600</v>
      </c>
      <c r="R301" s="31">
        <f t="shared" si="14"/>
        <v>3600</v>
      </c>
    </row>
    <row r="302" spans="1:18" ht="18">
      <c r="A302" s="25" t="s">
        <v>3</v>
      </c>
      <c r="B302" s="26"/>
      <c r="C302" s="27" t="s">
        <v>652</v>
      </c>
      <c r="D302" s="37" t="s">
        <v>298</v>
      </c>
      <c r="E302" s="35" t="s">
        <v>109</v>
      </c>
      <c r="F302" s="30">
        <v>0</v>
      </c>
      <c r="G302" s="30">
        <v>1200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28">
        <v>0</v>
      </c>
      <c r="P302" s="29">
        <f t="shared" ref="P302:P357" si="15">SUM(F302,H302,L302)</f>
        <v>0</v>
      </c>
      <c r="Q302" s="30">
        <f t="shared" ref="Q302:Q357" si="16">SUM(G302,I302,J302,K302,M302:O302)</f>
        <v>1200</v>
      </c>
      <c r="R302" s="31">
        <f t="shared" ref="R302:R357" si="17">SUM(P302:Q302)</f>
        <v>1200</v>
      </c>
    </row>
    <row r="303" spans="1:18" ht="18">
      <c r="A303" s="38" t="s">
        <v>159</v>
      </c>
      <c r="B303" s="26"/>
      <c r="C303" s="27" t="s">
        <v>653</v>
      </c>
      <c r="D303" s="37" t="s">
        <v>298</v>
      </c>
      <c r="E303" s="27" t="s">
        <v>109</v>
      </c>
      <c r="F303" s="30">
        <v>0</v>
      </c>
      <c r="G303" s="30">
        <v>1200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28">
        <v>0</v>
      </c>
      <c r="P303" s="29">
        <f t="shared" si="15"/>
        <v>0</v>
      </c>
      <c r="Q303" s="30">
        <f t="shared" si="16"/>
        <v>1200</v>
      </c>
      <c r="R303" s="31">
        <f t="shared" si="17"/>
        <v>1200</v>
      </c>
    </row>
    <row r="304" spans="1:18" ht="18">
      <c r="A304" s="25" t="s">
        <v>207</v>
      </c>
      <c r="B304" s="26"/>
      <c r="C304" s="27" t="s">
        <v>654</v>
      </c>
      <c r="D304" s="27" t="s">
        <v>298</v>
      </c>
      <c r="E304" s="27" t="s">
        <v>109</v>
      </c>
      <c r="F304" s="30">
        <v>0</v>
      </c>
      <c r="G304" s="30">
        <v>0</v>
      </c>
      <c r="H304" s="30">
        <v>0</v>
      </c>
      <c r="I304" s="30">
        <v>400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8">
        <v>0</v>
      </c>
      <c r="P304" s="29">
        <f t="shared" si="15"/>
        <v>0</v>
      </c>
      <c r="Q304" s="29">
        <f t="shared" si="16"/>
        <v>400</v>
      </c>
      <c r="R304" s="31">
        <f t="shared" si="17"/>
        <v>400</v>
      </c>
    </row>
    <row r="305" spans="1:18" ht="18">
      <c r="A305" s="25" t="s">
        <v>160</v>
      </c>
      <c r="B305" s="40"/>
      <c r="C305" s="27" t="s">
        <v>655</v>
      </c>
      <c r="D305" s="27" t="s">
        <v>298</v>
      </c>
      <c r="E305" s="27" t="s">
        <v>109</v>
      </c>
      <c r="F305" s="30">
        <v>0</v>
      </c>
      <c r="G305" s="30">
        <v>3600</v>
      </c>
      <c r="H305" s="30">
        <v>0</v>
      </c>
      <c r="I305" s="30">
        <v>800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8">
        <v>0</v>
      </c>
      <c r="P305" s="29">
        <f t="shared" si="15"/>
        <v>0</v>
      </c>
      <c r="Q305" s="29">
        <f t="shared" si="16"/>
        <v>4400</v>
      </c>
      <c r="R305" s="31">
        <f t="shared" si="17"/>
        <v>4400</v>
      </c>
    </row>
    <row r="306" spans="1:18" ht="18">
      <c r="A306" s="25" t="s">
        <v>121</v>
      </c>
      <c r="B306" s="26"/>
      <c r="C306" s="27" t="s">
        <v>760</v>
      </c>
      <c r="D306" s="27" t="s">
        <v>298</v>
      </c>
      <c r="E306" s="27" t="s">
        <v>109</v>
      </c>
      <c r="F306" s="30">
        <v>0</v>
      </c>
      <c r="G306" s="30">
        <v>400</v>
      </c>
      <c r="H306" s="30">
        <v>0</v>
      </c>
      <c r="I306" s="30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8">
        <v>0</v>
      </c>
      <c r="P306" s="29">
        <f t="shared" si="15"/>
        <v>0</v>
      </c>
      <c r="Q306" s="29">
        <f t="shared" si="16"/>
        <v>400</v>
      </c>
      <c r="R306" s="31">
        <f t="shared" si="17"/>
        <v>400</v>
      </c>
    </row>
    <row r="307" spans="1:18" ht="18">
      <c r="A307" s="25" t="s">
        <v>103</v>
      </c>
      <c r="B307" s="26"/>
      <c r="C307" s="27" t="s">
        <v>656</v>
      </c>
      <c r="D307" s="27" t="s">
        <v>298</v>
      </c>
      <c r="E307" s="27" t="s">
        <v>109</v>
      </c>
      <c r="F307" s="30">
        <v>0</v>
      </c>
      <c r="G307" s="30">
        <v>1200</v>
      </c>
      <c r="H307" s="30">
        <v>0</v>
      </c>
      <c r="I307" s="30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8">
        <v>0</v>
      </c>
      <c r="P307" s="29">
        <f t="shared" si="15"/>
        <v>0</v>
      </c>
      <c r="Q307" s="29">
        <f t="shared" si="16"/>
        <v>1200</v>
      </c>
      <c r="R307" s="31">
        <f t="shared" si="17"/>
        <v>1200</v>
      </c>
    </row>
    <row r="308" spans="1:18" ht="18">
      <c r="A308" s="25" t="s">
        <v>18</v>
      </c>
      <c r="B308" s="26" t="s">
        <v>468</v>
      </c>
      <c r="C308" s="27" t="s">
        <v>657</v>
      </c>
      <c r="D308" s="27" t="s">
        <v>298</v>
      </c>
      <c r="E308" s="27" t="s">
        <v>109</v>
      </c>
      <c r="F308" s="29">
        <v>0</v>
      </c>
      <c r="G308" s="29">
        <v>1200</v>
      </c>
      <c r="H308" s="30">
        <v>0</v>
      </c>
      <c r="I308" s="29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28">
        <v>0</v>
      </c>
      <c r="P308" s="29">
        <f t="shared" si="15"/>
        <v>0</v>
      </c>
      <c r="Q308" s="29">
        <f t="shared" si="16"/>
        <v>1200</v>
      </c>
      <c r="R308" s="31">
        <f t="shared" si="17"/>
        <v>1200</v>
      </c>
    </row>
    <row r="309" spans="1:18" ht="18">
      <c r="A309" s="25" t="s">
        <v>161</v>
      </c>
      <c r="B309" s="26"/>
      <c r="C309" s="27" t="s">
        <v>658</v>
      </c>
      <c r="D309" s="27" t="s">
        <v>298</v>
      </c>
      <c r="E309" s="27" t="s">
        <v>109</v>
      </c>
      <c r="F309" s="29">
        <v>0</v>
      </c>
      <c r="G309" s="29">
        <v>2400</v>
      </c>
      <c r="H309" s="30">
        <v>0</v>
      </c>
      <c r="I309" s="29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28">
        <v>0</v>
      </c>
      <c r="P309" s="29">
        <f t="shared" si="15"/>
        <v>0</v>
      </c>
      <c r="Q309" s="29">
        <f t="shared" si="16"/>
        <v>2400</v>
      </c>
      <c r="R309" s="31">
        <f t="shared" si="17"/>
        <v>2400</v>
      </c>
    </row>
    <row r="310" spans="1:18" ht="18">
      <c r="A310" s="41" t="s">
        <v>283</v>
      </c>
      <c r="B310" s="26"/>
      <c r="C310" s="27" t="s">
        <v>659</v>
      </c>
      <c r="D310" s="27" t="s">
        <v>298</v>
      </c>
      <c r="E310" s="27" t="s">
        <v>109</v>
      </c>
      <c r="F310" s="29">
        <v>0</v>
      </c>
      <c r="G310" s="29">
        <v>1600</v>
      </c>
      <c r="H310" s="30">
        <v>0</v>
      </c>
      <c r="I310" s="29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28">
        <v>0</v>
      </c>
      <c r="P310" s="29">
        <f t="shared" si="15"/>
        <v>0</v>
      </c>
      <c r="Q310" s="29">
        <f t="shared" si="16"/>
        <v>1600</v>
      </c>
      <c r="R310" s="31">
        <f t="shared" si="17"/>
        <v>1600</v>
      </c>
    </row>
    <row r="311" spans="1:18" ht="18">
      <c r="A311" s="41" t="s">
        <v>118</v>
      </c>
      <c r="B311" s="26"/>
      <c r="C311" s="27" t="s">
        <v>343</v>
      </c>
      <c r="D311" s="27" t="s">
        <v>298</v>
      </c>
      <c r="E311" s="27" t="s">
        <v>109</v>
      </c>
      <c r="F311" s="29">
        <v>1200</v>
      </c>
      <c r="G311" s="29">
        <v>800</v>
      </c>
      <c r="H311" s="30">
        <v>1600</v>
      </c>
      <c r="I311" s="29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28">
        <v>0</v>
      </c>
      <c r="P311" s="29">
        <f t="shared" si="15"/>
        <v>2800</v>
      </c>
      <c r="Q311" s="29">
        <f t="shared" si="16"/>
        <v>800</v>
      </c>
      <c r="R311" s="31">
        <f t="shared" si="17"/>
        <v>3600</v>
      </c>
    </row>
    <row r="312" spans="1:18" ht="18">
      <c r="A312" s="25" t="s">
        <v>105</v>
      </c>
      <c r="B312" s="26"/>
      <c r="C312" s="27" t="s">
        <v>344</v>
      </c>
      <c r="D312" s="27" t="s">
        <v>298</v>
      </c>
      <c r="E312" s="27" t="s">
        <v>109</v>
      </c>
      <c r="F312" s="52">
        <v>800</v>
      </c>
      <c r="G312" s="26">
        <v>0</v>
      </c>
      <c r="H312" s="30">
        <v>0</v>
      </c>
      <c r="I312" s="26">
        <v>0</v>
      </c>
      <c r="J312" s="30">
        <v>0</v>
      </c>
      <c r="K312" s="30">
        <v>0</v>
      </c>
      <c r="L312" s="53">
        <v>0</v>
      </c>
      <c r="M312" s="30">
        <v>0</v>
      </c>
      <c r="N312" s="30">
        <v>0</v>
      </c>
      <c r="O312" s="28">
        <v>0</v>
      </c>
      <c r="P312" s="29">
        <f t="shared" si="15"/>
        <v>800</v>
      </c>
      <c r="Q312" s="29">
        <f t="shared" si="16"/>
        <v>0</v>
      </c>
      <c r="R312" s="31">
        <f t="shared" si="17"/>
        <v>800</v>
      </c>
    </row>
    <row r="313" spans="1:18" ht="18">
      <c r="A313" s="25" t="s">
        <v>158</v>
      </c>
      <c r="B313" s="26"/>
      <c r="C313" s="27" t="s">
        <v>345</v>
      </c>
      <c r="D313" s="27" t="s">
        <v>298</v>
      </c>
      <c r="E313" s="27" t="s">
        <v>109</v>
      </c>
      <c r="F313" s="29">
        <v>4800</v>
      </c>
      <c r="G313" s="29">
        <v>3200</v>
      </c>
      <c r="H313" s="29">
        <v>3200</v>
      </c>
      <c r="I313" s="29">
        <v>1600</v>
      </c>
      <c r="J313" s="29">
        <v>0</v>
      </c>
      <c r="K313" s="29">
        <v>0</v>
      </c>
      <c r="L313" s="29">
        <v>0</v>
      </c>
      <c r="M313" s="29">
        <v>397</v>
      </c>
      <c r="N313" s="29">
        <v>0</v>
      </c>
      <c r="O313" s="28">
        <v>0</v>
      </c>
      <c r="P313" s="29">
        <f t="shared" si="15"/>
        <v>8000</v>
      </c>
      <c r="Q313" s="29">
        <f t="shared" si="16"/>
        <v>5197</v>
      </c>
      <c r="R313" s="31">
        <f t="shared" si="17"/>
        <v>13197</v>
      </c>
    </row>
    <row r="314" spans="1:18" ht="18">
      <c r="A314" s="25" t="s">
        <v>158</v>
      </c>
      <c r="B314" s="26" t="s">
        <v>309</v>
      </c>
      <c r="C314" s="27" t="s">
        <v>345</v>
      </c>
      <c r="D314" s="27" t="s">
        <v>298</v>
      </c>
      <c r="E314" s="27" t="s">
        <v>109</v>
      </c>
      <c r="F314" s="52">
        <v>800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53">
        <v>0</v>
      </c>
      <c r="M314" s="29">
        <v>0</v>
      </c>
      <c r="N314" s="29">
        <v>0</v>
      </c>
      <c r="O314" s="28">
        <v>0</v>
      </c>
      <c r="P314" s="29">
        <f t="shared" si="15"/>
        <v>800</v>
      </c>
      <c r="Q314" s="29">
        <f t="shared" si="16"/>
        <v>0</v>
      </c>
      <c r="R314" s="31">
        <f t="shared" si="17"/>
        <v>800</v>
      </c>
    </row>
    <row r="315" spans="1:18" ht="18">
      <c r="A315" s="41" t="s">
        <v>162</v>
      </c>
      <c r="B315" s="26"/>
      <c r="C315" s="27" t="s">
        <v>660</v>
      </c>
      <c r="D315" s="27" t="s">
        <v>298</v>
      </c>
      <c r="E315" s="27" t="s">
        <v>109</v>
      </c>
      <c r="F315" s="29">
        <v>0</v>
      </c>
      <c r="G315" s="29">
        <v>400</v>
      </c>
      <c r="H315" s="30">
        <v>0</v>
      </c>
      <c r="I315" s="29">
        <v>0</v>
      </c>
      <c r="J315" s="30">
        <v>0</v>
      </c>
      <c r="K315" s="30">
        <v>0</v>
      </c>
      <c r="L315" s="30">
        <v>0</v>
      </c>
      <c r="M315" s="30">
        <v>2235</v>
      </c>
      <c r="N315" s="30">
        <v>0</v>
      </c>
      <c r="O315" s="28">
        <v>0</v>
      </c>
      <c r="P315" s="29">
        <f t="shared" si="15"/>
        <v>0</v>
      </c>
      <c r="Q315" s="29">
        <f t="shared" si="16"/>
        <v>2635</v>
      </c>
      <c r="R315" s="31">
        <f t="shared" si="17"/>
        <v>2635</v>
      </c>
    </row>
    <row r="316" spans="1:18" ht="18">
      <c r="A316" s="25" t="s">
        <v>19</v>
      </c>
      <c r="B316" s="26"/>
      <c r="C316" s="27" t="s">
        <v>661</v>
      </c>
      <c r="D316" s="27" t="s">
        <v>298</v>
      </c>
      <c r="E316" s="45" t="s">
        <v>114</v>
      </c>
      <c r="F316" s="29">
        <v>0</v>
      </c>
      <c r="G316" s="29">
        <v>2000</v>
      </c>
      <c r="H316" s="29">
        <v>0</v>
      </c>
      <c r="I316" s="29">
        <v>1200</v>
      </c>
      <c r="J316" s="29">
        <v>0</v>
      </c>
      <c r="K316" s="29">
        <v>0</v>
      </c>
      <c r="L316" s="29">
        <v>0</v>
      </c>
      <c r="M316" s="29">
        <v>4382</v>
      </c>
      <c r="N316" s="29">
        <v>0</v>
      </c>
      <c r="O316" s="28">
        <v>6825.3</v>
      </c>
      <c r="P316" s="29">
        <f t="shared" si="15"/>
        <v>0</v>
      </c>
      <c r="Q316" s="29">
        <f t="shared" si="16"/>
        <v>14407.3</v>
      </c>
      <c r="R316" s="31">
        <f t="shared" si="17"/>
        <v>14407.3</v>
      </c>
    </row>
    <row r="317" spans="1:18" ht="18">
      <c r="A317" s="25" t="s">
        <v>208</v>
      </c>
      <c r="B317" s="26"/>
      <c r="C317" s="27" t="s">
        <v>662</v>
      </c>
      <c r="D317" s="27" t="s">
        <v>298</v>
      </c>
      <c r="E317" s="27" t="s">
        <v>109</v>
      </c>
      <c r="F317" s="30">
        <v>0</v>
      </c>
      <c r="G317" s="29">
        <v>0</v>
      </c>
      <c r="H317" s="30">
        <v>0</v>
      </c>
      <c r="I317" s="29">
        <v>800</v>
      </c>
      <c r="J317" s="30">
        <v>0</v>
      </c>
      <c r="K317" s="30">
        <v>0</v>
      </c>
      <c r="L317" s="29">
        <v>0</v>
      </c>
      <c r="M317" s="29">
        <v>0</v>
      </c>
      <c r="N317" s="30">
        <v>0</v>
      </c>
      <c r="O317" s="28">
        <v>0</v>
      </c>
      <c r="P317" s="29">
        <f t="shared" si="15"/>
        <v>0</v>
      </c>
      <c r="Q317" s="29">
        <f t="shared" si="16"/>
        <v>800</v>
      </c>
      <c r="R317" s="31">
        <f t="shared" si="17"/>
        <v>800</v>
      </c>
    </row>
    <row r="318" spans="1:18" ht="18">
      <c r="A318" s="25" t="s">
        <v>20</v>
      </c>
      <c r="B318" s="26"/>
      <c r="C318" s="27" t="s">
        <v>346</v>
      </c>
      <c r="D318" s="37" t="s">
        <v>298</v>
      </c>
      <c r="E318" s="27" t="s">
        <v>114</v>
      </c>
      <c r="F318" s="30">
        <v>0</v>
      </c>
      <c r="G318" s="30">
        <v>1600</v>
      </c>
      <c r="H318" s="30">
        <v>800</v>
      </c>
      <c r="I318" s="30">
        <v>0</v>
      </c>
      <c r="J318" s="30">
        <v>0</v>
      </c>
      <c r="K318" s="30">
        <v>1712</v>
      </c>
      <c r="L318" s="30">
        <v>0</v>
      </c>
      <c r="M318" s="30">
        <v>17000</v>
      </c>
      <c r="N318" s="30">
        <v>0</v>
      </c>
      <c r="O318" s="28">
        <v>6825.3</v>
      </c>
      <c r="P318" s="29">
        <f t="shared" si="15"/>
        <v>800</v>
      </c>
      <c r="Q318" s="30">
        <f t="shared" si="16"/>
        <v>27137.3</v>
      </c>
      <c r="R318" s="31">
        <f t="shared" si="17"/>
        <v>27937.3</v>
      </c>
    </row>
    <row r="319" spans="1:18" ht="18">
      <c r="A319" s="25" t="s">
        <v>20</v>
      </c>
      <c r="B319" s="26" t="s">
        <v>469</v>
      </c>
      <c r="C319" s="27" t="s">
        <v>346</v>
      </c>
      <c r="D319" s="27" t="s">
        <v>298</v>
      </c>
      <c r="E319" s="45" t="s">
        <v>109</v>
      </c>
      <c r="F319" s="29">
        <v>0</v>
      </c>
      <c r="G319" s="29">
        <v>400</v>
      </c>
      <c r="H319" s="29">
        <v>0</v>
      </c>
      <c r="I319" s="29">
        <v>2400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8">
        <v>0</v>
      </c>
      <c r="P319" s="29">
        <f t="shared" si="15"/>
        <v>0</v>
      </c>
      <c r="Q319" s="29">
        <f t="shared" si="16"/>
        <v>2800</v>
      </c>
      <c r="R319" s="31">
        <f t="shared" si="17"/>
        <v>2800</v>
      </c>
    </row>
    <row r="320" spans="1:18" ht="18">
      <c r="A320" s="25" t="s">
        <v>20</v>
      </c>
      <c r="B320" s="26" t="s">
        <v>470</v>
      </c>
      <c r="C320" s="27" t="s">
        <v>346</v>
      </c>
      <c r="D320" s="27" t="s">
        <v>298</v>
      </c>
      <c r="E320" s="27" t="s">
        <v>109</v>
      </c>
      <c r="F320" s="30">
        <v>0</v>
      </c>
      <c r="G320" s="29">
        <v>400</v>
      </c>
      <c r="H320" s="30">
        <v>0</v>
      </c>
      <c r="I320" s="29">
        <v>0</v>
      </c>
      <c r="J320" s="30">
        <v>0</v>
      </c>
      <c r="K320" s="30">
        <v>0</v>
      </c>
      <c r="L320" s="29">
        <v>0</v>
      </c>
      <c r="M320" s="29">
        <v>0</v>
      </c>
      <c r="N320" s="30">
        <v>0</v>
      </c>
      <c r="O320" s="28">
        <v>0</v>
      </c>
      <c r="P320" s="29">
        <f t="shared" si="15"/>
        <v>0</v>
      </c>
      <c r="Q320" s="29">
        <f t="shared" si="16"/>
        <v>400</v>
      </c>
      <c r="R320" s="31">
        <f t="shared" si="17"/>
        <v>400</v>
      </c>
    </row>
    <row r="321" spans="1:18" ht="18">
      <c r="A321" s="25" t="s">
        <v>106</v>
      </c>
      <c r="B321" s="26"/>
      <c r="C321" s="27" t="s">
        <v>663</v>
      </c>
      <c r="D321" s="27" t="s">
        <v>298</v>
      </c>
      <c r="E321" s="27" t="s">
        <v>109</v>
      </c>
      <c r="F321" s="30">
        <v>0</v>
      </c>
      <c r="G321" s="29">
        <v>1600</v>
      </c>
      <c r="H321" s="30">
        <v>0</v>
      </c>
      <c r="I321" s="29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28">
        <v>0</v>
      </c>
      <c r="P321" s="29">
        <f t="shared" si="15"/>
        <v>0</v>
      </c>
      <c r="Q321" s="29">
        <f t="shared" si="16"/>
        <v>1600</v>
      </c>
      <c r="R321" s="31">
        <f t="shared" si="17"/>
        <v>1600</v>
      </c>
    </row>
    <row r="322" spans="1:18" ht="18">
      <c r="A322" s="25" t="s">
        <v>21</v>
      </c>
      <c r="B322" s="26"/>
      <c r="C322" s="27" t="s">
        <v>347</v>
      </c>
      <c r="D322" s="37" t="s">
        <v>298</v>
      </c>
      <c r="E322" s="27" t="s">
        <v>114</v>
      </c>
      <c r="F322" s="30">
        <v>800</v>
      </c>
      <c r="G322" s="30">
        <v>0</v>
      </c>
      <c r="H322" s="30">
        <v>800</v>
      </c>
      <c r="I322" s="30">
        <v>0</v>
      </c>
      <c r="J322" s="30">
        <v>800</v>
      </c>
      <c r="K322" s="30">
        <v>2024</v>
      </c>
      <c r="L322" s="30">
        <v>0</v>
      </c>
      <c r="M322" s="30">
        <v>13730</v>
      </c>
      <c r="N322" s="30">
        <v>0</v>
      </c>
      <c r="O322" s="28">
        <v>6825.3</v>
      </c>
      <c r="P322" s="29">
        <f t="shared" si="15"/>
        <v>1600</v>
      </c>
      <c r="Q322" s="30">
        <f t="shared" si="16"/>
        <v>23379.3</v>
      </c>
      <c r="R322" s="31">
        <f t="shared" si="17"/>
        <v>24979.3</v>
      </c>
    </row>
    <row r="323" spans="1:18" ht="18">
      <c r="A323" s="25" t="s">
        <v>119</v>
      </c>
      <c r="B323" s="26"/>
      <c r="C323" s="27" t="s">
        <v>664</v>
      </c>
      <c r="D323" s="27" t="s">
        <v>298</v>
      </c>
      <c r="E323" s="27" t="s">
        <v>109</v>
      </c>
      <c r="F323" s="29">
        <v>0</v>
      </c>
      <c r="G323" s="29">
        <v>400</v>
      </c>
      <c r="H323" s="29">
        <v>0</v>
      </c>
      <c r="I323" s="29">
        <v>400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8">
        <v>0</v>
      </c>
      <c r="P323" s="29">
        <f t="shared" si="15"/>
        <v>0</v>
      </c>
      <c r="Q323" s="29">
        <f t="shared" si="16"/>
        <v>800</v>
      </c>
      <c r="R323" s="31">
        <f t="shared" si="17"/>
        <v>800</v>
      </c>
    </row>
    <row r="324" spans="1:18" ht="18">
      <c r="A324" s="25" t="s">
        <v>22</v>
      </c>
      <c r="B324" s="26"/>
      <c r="C324" s="27" t="s">
        <v>348</v>
      </c>
      <c r="D324" s="27" t="s">
        <v>298</v>
      </c>
      <c r="E324" s="27" t="s">
        <v>114</v>
      </c>
      <c r="F324" s="29">
        <v>0</v>
      </c>
      <c r="G324" s="29">
        <v>2400</v>
      </c>
      <c r="H324" s="29">
        <v>0</v>
      </c>
      <c r="I324" s="29">
        <v>3600</v>
      </c>
      <c r="J324" s="29">
        <v>6400</v>
      </c>
      <c r="K324" s="29">
        <v>0</v>
      </c>
      <c r="L324" s="29">
        <v>0</v>
      </c>
      <c r="M324" s="29">
        <v>5536</v>
      </c>
      <c r="N324" s="29">
        <v>0</v>
      </c>
      <c r="O324" s="28">
        <v>6825.3</v>
      </c>
      <c r="P324" s="29">
        <f t="shared" si="15"/>
        <v>0</v>
      </c>
      <c r="Q324" s="29">
        <f t="shared" si="16"/>
        <v>24761.3</v>
      </c>
      <c r="R324" s="31">
        <f t="shared" si="17"/>
        <v>24761.3</v>
      </c>
    </row>
    <row r="325" spans="1:18" ht="18">
      <c r="A325" s="25" t="s">
        <v>22</v>
      </c>
      <c r="B325" s="26" t="s">
        <v>310</v>
      </c>
      <c r="C325" s="27" t="s">
        <v>348</v>
      </c>
      <c r="D325" s="27" t="s">
        <v>298</v>
      </c>
      <c r="E325" s="27" t="s">
        <v>109</v>
      </c>
      <c r="F325" s="29">
        <v>800</v>
      </c>
      <c r="G325" s="29">
        <v>0</v>
      </c>
      <c r="H325" s="29">
        <v>0</v>
      </c>
      <c r="I325" s="29">
        <v>400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8">
        <v>0</v>
      </c>
      <c r="P325" s="29">
        <f t="shared" si="15"/>
        <v>800</v>
      </c>
      <c r="Q325" s="29">
        <f t="shared" si="16"/>
        <v>400</v>
      </c>
      <c r="R325" s="31">
        <f t="shared" si="17"/>
        <v>1200</v>
      </c>
    </row>
    <row r="326" spans="1:18" ht="18">
      <c r="A326" s="25" t="s">
        <v>22</v>
      </c>
      <c r="B326" s="26" t="s">
        <v>471</v>
      </c>
      <c r="C326" s="27" t="s">
        <v>348</v>
      </c>
      <c r="D326" s="27" t="s">
        <v>298</v>
      </c>
      <c r="E326" s="45" t="s">
        <v>109</v>
      </c>
      <c r="F326" s="29">
        <v>0</v>
      </c>
      <c r="G326" s="29">
        <v>0</v>
      </c>
      <c r="H326" s="29">
        <v>0</v>
      </c>
      <c r="I326" s="29">
        <v>1200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8">
        <v>0</v>
      </c>
      <c r="P326" s="29">
        <f t="shared" si="15"/>
        <v>0</v>
      </c>
      <c r="Q326" s="29">
        <f t="shared" si="16"/>
        <v>1200</v>
      </c>
      <c r="R326" s="31">
        <f t="shared" si="17"/>
        <v>1200</v>
      </c>
    </row>
    <row r="327" spans="1:18" ht="18">
      <c r="A327" s="25" t="s">
        <v>209</v>
      </c>
      <c r="B327" s="26"/>
      <c r="C327" s="27" t="s">
        <v>665</v>
      </c>
      <c r="D327" s="27" t="s">
        <v>298</v>
      </c>
      <c r="E327" s="45" t="s">
        <v>109</v>
      </c>
      <c r="F327" s="29">
        <v>0</v>
      </c>
      <c r="G327" s="29">
        <v>1200</v>
      </c>
      <c r="H327" s="29">
        <v>0</v>
      </c>
      <c r="I327" s="29">
        <v>1600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8">
        <v>0</v>
      </c>
      <c r="P327" s="29">
        <f t="shared" si="15"/>
        <v>0</v>
      </c>
      <c r="Q327" s="29">
        <f t="shared" si="16"/>
        <v>2800</v>
      </c>
      <c r="R327" s="31">
        <f t="shared" si="17"/>
        <v>2800</v>
      </c>
    </row>
    <row r="328" spans="1:18" ht="18">
      <c r="A328" s="25" t="s">
        <v>286</v>
      </c>
      <c r="B328" s="26"/>
      <c r="C328" s="27" t="s">
        <v>349</v>
      </c>
      <c r="D328" s="27" t="s">
        <v>298</v>
      </c>
      <c r="E328" s="27" t="s">
        <v>109</v>
      </c>
      <c r="F328" s="52">
        <v>800</v>
      </c>
      <c r="G328" s="26">
        <v>0</v>
      </c>
      <c r="H328" s="30">
        <v>0</v>
      </c>
      <c r="I328" s="26">
        <v>0</v>
      </c>
      <c r="J328" s="30">
        <v>0</v>
      </c>
      <c r="K328" s="30">
        <v>0</v>
      </c>
      <c r="L328" s="53">
        <v>0</v>
      </c>
      <c r="M328" s="29">
        <v>0</v>
      </c>
      <c r="N328" s="30">
        <v>0</v>
      </c>
      <c r="O328" s="28">
        <v>0</v>
      </c>
      <c r="P328" s="29">
        <f t="shared" si="15"/>
        <v>800</v>
      </c>
      <c r="Q328" s="29">
        <f t="shared" si="16"/>
        <v>0</v>
      </c>
      <c r="R328" s="31">
        <f t="shared" si="17"/>
        <v>800</v>
      </c>
    </row>
    <row r="329" spans="1:18" ht="18">
      <c r="A329" s="25" t="s">
        <v>210</v>
      </c>
      <c r="B329" s="26"/>
      <c r="C329" s="27" t="s">
        <v>666</v>
      </c>
      <c r="D329" s="37" t="s">
        <v>298</v>
      </c>
      <c r="E329" s="27" t="s">
        <v>109</v>
      </c>
      <c r="F329" s="30">
        <v>0</v>
      </c>
      <c r="G329" s="30">
        <v>400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28">
        <v>0</v>
      </c>
      <c r="P329" s="29">
        <f t="shared" si="15"/>
        <v>0</v>
      </c>
      <c r="Q329" s="30">
        <f t="shared" si="16"/>
        <v>400</v>
      </c>
      <c r="R329" s="31">
        <f t="shared" si="17"/>
        <v>400</v>
      </c>
    </row>
    <row r="330" spans="1:18" ht="18">
      <c r="A330" s="25" t="s">
        <v>210</v>
      </c>
      <c r="B330" s="26" t="s">
        <v>472</v>
      </c>
      <c r="C330" s="27" t="s">
        <v>666</v>
      </c>
      <c r="D330" s="27" t="s">
        <v>298</v>
      </c>
      <c r="E330" s="27" t="s">
        <v>109</v>
      </c>
      <c r="F330" s="29">
        <v>0</v>
      </c>
      <c r="G330" s="29">
        <v>800</v>
      </c>
      <c r="H330" s="30">
        <v>0</v>
      </c>
      <c r="I330" s="29">
        <v>800</v>
      </c>
      <c r="J330" s="30">
        <v>0</v>
      </c>
      <c r="K330" s="30">
        <v>0</v>
      </c>
      <c r="L330" s="29">
        <v>0</v>
      </c>
      <c r="M330" s="29">
        <v>0</v>
      </c>
      <c r="N330" s="30">
        <v>0</v>
      </c>
      <c r="O330" s="28">
        <v>0</v>
      </c>
      <c r="P330" s="29">
        <f t="shared" si="15"/>
        <v>0</v>
      </c>
      <c r="Q330" s="29">
        <f t="shared" si="16"/>
        <v>1600</v>
      </c>
      <c r="R330" s="31">
        <f t="shared" si="17"/>
        <v>1600</v>
      </c>
    </row>
    <row r="331" spans="1:18" ht="18">
      <c r="A331" s="25" t="s">
        <v>211</v>
      </c>
      <c r="B331" s="26"/>
      <c r="C331" s="27" t="s">
        <v>667</v>
      </c>
      <c r="D331" s="27" t="s">
        <v>298</v>
      </c>
      <c r="E331" s="27" t="s">
        <v>109</v>
      </c>
      <c r="F331" s="29">
        <v>0</v>
      </c>
      <c r="G331" s="29">
        <v>3600</v>
      </c>
      <c r="H331" s="30">
        <v>0</v>
      </c>
      <c r="I331" s="29">
        <v>800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28">
        <v>0</v>
      </c>
      <c r="P331" s="29">
        <f t="shared" si="15"/>
        <v>0</v>
      </c>
      <c r="Q331" s="29">
        <f t="shared" si="16"/>
        <v>4400</v>
      </c>
      <c r="R331" s="31">
        <f t="shared" si="17"/>
        <v>4400</v>
      </c>
    </row>
    <row r="332" spans="1:18" ht="18">
      <c r="A332" s="25" t="s">
        <v>260</v>
      </c>
      <c r="B332" s="26"/>
      <c r="C332" s="27" t="s">
        <v>668</v>
      </c>
      <c r="D332" s="27" t="s">
        <v>298</v>
      </c>
      <c r="E332" s="27" t="s">
        <v>109</v>
      </c>
      <c r="F332" s="29">
        <v>0</v>
      </c>
      <c r="G332" s="29">
        <v>1200</v>
      </c>
      <c r="H332" s="30">
        <v>0</v>
      </c>
      <c r="I332" s="29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28">
        <v>0</v>
      </c>
      <c r="P332" s="29">
        <f t="shared" si="15"/>
        <v>0</v>
      </c>
      <c r="Q332" s="29">
        <f t="shared" si="16"/>
        <v>1200</v>
      </c>
      <c r="R332" s="31">
        <f t="shared" si="17"/>
        <v>1200</v>
      </c>
    </row>
    <row r="333" spans="1:18" ht="18">
      <c r="A333" s="25" t="s">
        <v>164</v>
      </c>
      <c r="B333" s="26"/>
      <c r="C333" s="27" t="s">
        <v>350</v>
      </c>
      <c r="D333" s="27" t="s">
        <v>298</v>
      </c>
      <c r="E333" s="27" t="s">
        <v>109</v>
      </c>
      <c r="F333" s="29">
        <v>800</v>
      </c>
      <c r="G333" s="29">
        <v>0</v>
      </c>
      <c r="H333" s="30">
        <v>0</v>
      </c>
      <c r="I333" s="29">
        <v>400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28">
        <v>0</v>
      </c>
      <c r="P333" s="29">
        <f t="shared" si="15"/>
        <v>800</v>
      </c>
      <c r="Q333" s="29">
        <f t="shared" si="16"/>
        <v>400</v>
      </c>
      <c r="R333" s="31">
        <f t="shared" si="17"/>
        <v>1200</v>
      </c>
    </row>
    <row r="334" spans="1:18" ht="18">
      <c r="A334" s="39" t="s">
        <v>163</v>
      </c>
      <c r="B334" s="26"/>
      <c r="C334" s="27" t="s">
        <v>351</v>
      </c>
      <c r="D334" s="27" t="s">
        <v>298</v>
      </c>
      <c r="E334" s="27" t="s">
        <v>109</v>
      </c>
      <c r="F334" s="52">
        <v>800</v>
      </c>
      <c r="G334" s="26">
        <v>0</v>
      </c>
      <c r="H334" s="29">
        <v>800</v>
      </c>
      <c r="I334" s="26">
        <v>0</v>
      </c>
      <c r="J334" s="29">
        <v>0</v>
      </c>
      <c r="K334" s="29">
        <v>0</v>
      </c>
      <c r="L334" s="53">
        <v>0</v>
      </c>
      <c r="M334" s="29">
        <v>0</v>
      </c>
      <c r="N334" s="29">
        <v>0</v>
      </c>
      <c r="O334" s="28">
        <v>0</v>
      </c>
      <c r="P334" s="29">
        <f t="shared" si="15"/>
        <v>1600</v>
      </c>
      <c r="Q334" s="29">
        <f t="shared" si="16"/>
        <v>0</v>
      </c>
      <c r="R334" s="31">
        <f t="shared" si="17"/>
        <v>1600</v>
      </c>
    </row>
    <row r="335" spans="1:18" ht="18">
      <c r="A335" s="25" t="s">
        <v>23</v>
      </c>
      <c r="B335" s="26"/>
      <c r="C335" s="27" t="s">
        <v>352</v>
      </c>
      <c r="D335" s="27" t="s">
        <v>298</v>
      </c>
      <c r="E335" s="27" t="s">
        <v>114</v>
      </c>
      <c r="F335" s="29">
        <v>0</v>
      </c>
      <c r="G335" s="29">
        <v>1600</v>
      </c>
      <c r="H335" s="29">
        <v>800</v>
      </c>
      <c r="I335" s="29">
        <v>2000</v>
      </c>
      <c r="J335" s="29">
        <v>2400</v>
      </c>
      <c r="K335" s="29">
        <v>0</v>
      </c>
      <c r="L335" s="29">
        <v>0</v>
      </c>
      <c r="M335" s="29">
        <v>7294</v>
      </c>
      <c r="N335" s="29">
        <v>0</v>
      </c>
      <c r="O335" s="28">
        <v>6825.3</v>
      </c>
      <c r="P335" s="29">
        <f t="shared" si="15"/>
        <v>800</v>
      </c>
      <c r="Q335" s="29">
        <f t="shared" si="16"/>
        <v>20119.3</v>
      </c>
      <c r="R335" s="31">
        <f t="shared" si="17"/>
        <v>20919.3</v>
      </c>
    </row>
    <row r="336" spans="1:18" ht="18">
      <c r="A336" s="25" t="s">
        <v>23</v>
      </c>
      <c r="B336" s="26" t="s">
        <v>473</v>
      </c>
      <c r="C336" s="27" t="s">
        <v>352</v>
      </c>
      <c r="D336" s="27" t="s">
        <v>298</v>
      </c>
      <c r="E336" s="27" t="s">
        <v>109</v>
      </c>
      <c r="F336" s="29">
        <v>0</v>
      </c>
      <c r="G336" s="29">
        <v>400</v>
      </c>
      <c r="H336" s="30">
        <v>0</v>
      </c>
      <c r="I336" s="29">
        <v>400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28">
        <v>0</v>
      </c>
      <c r="P336" s="29">
        <f t="shared" si="15"/>
        <v>0</v>
      </c>
      <c r="Q336" s="29">
        <f t="shared" si="16"/>
        <v>800</v>
      </c>
      <c r="R336" s="31">
        <f t="shared" si="17"/>
        <v>800</v>
      </c>
    </row>
    <row r="337" spans="1:18" ht="18">
      <c r="A337" s="39" t="s">
        <v>23</v>
      </c>
      <c r="B337" s="26" t="s">
        <v>474</v>
      </c>
      <c r="C337" s="27" t="s">
        <v>352</v>
      </c>
      <c r="D337" s="27" t="s">
        <v>298</v>
      </c>
      <c r="E337" s="27" t="s">
        <v>109</v>
      </c>
      <c r="F337" s="29">
        <v>0</v>
      </c>
      <c r="G337" s="29">
        <v>800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8">
        <v>0</v>
      </c>
      <c r="P337" s="29">
        <f t="shared" si="15"/>
        <v>0</v>
      </c>
      <c r="Q337" s="29">
        <f t="shared" si="16"/>
        <v>800</v>
      </c>
      <c r="R337" s="31">
        <f t="shared" si="17"/>
        <v>800</v>
      </c>
    </row>
    <row r="338" spans="1:18" ht="18">
      <c r="A338" s="25" t="s">
        <v>23</v>
      </c>
      <c r="B338" s="26" t="s">
        <v>475</v>
      </c>
      <c r="C338" s="27" t="s">
        <v>352</v>
      </c>
      <c r="D338" s="27" t="s">
        <v>298</v>
      </c>
      <c r="E338" s="27" t="s">
        <v>109</v>
      </c>
      <c r="F338" s="29">
        <v>0</v>
      </c>
      <c r="G338" s="29">
        <v>800</v>
      </c>
      <c r="H338" s="30">
        <v>0</v>
      </c>
      <c r="I338" s="30">
        <v>1200</v>
      </c>
      <c r="J338" s="30">
        <v>0</v>
      </c>
      <c r="K338" s="30">
        <v>0</v>
      </c>
      <c r="L338" s="29">
        <v>0</v>
      </c>
      <c r="M338" s="29">
        <v>0</v>
      </c>
      <c r="N338" s="30">
        <v>0</v>
      </c>
      <c r="O338" s="28">
        <v>0</v>
      </c>
      <c r="P338" s="29">
        <f t="shared" si="15"/>
        <v>0</v>
      </c>
      <c r="Q338" s="29">
        <f t="shared" si="16"/>
        <v>2000</v>
      </c>
      <c r="R338" s="31">
        <f t="shared" si="17"/>
        <v>2000</v>
      </c>
    </row>
    <row r="339" spans="1:18" ht="18">
      <c r="A339" s="25" t="s">
        <v>24</v>
      </c>
      <c r="B339" s="26"/>
      <c r="C339" s="27" t="s">
        <v>353</v>
      </c>
      <c r="D339" s="27" t="s">
        <v>298</v>
      </c>
      <c r="E339" s="27" t="s">
        <v>114</v>
      </c>
      <c r="F339" s="30">
        <v>2800</v>
      </c>
      <c r="G339" s="30">
        <v>3200</v>
      </c>
      <c r="H339" s="30">
        <v>0</v>
      </c>
      <c r="I339" s="30">
        <v>3200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8">
        <v>6825.3</v>
      </c>
      <c r="P339" s="29">
        <f t="shared" si="15"/>
        <v>2800</v>
      </c>
      <c r="Q339" s="29">
        <f t="shared" si="16"/>
        <v>13225.3</v>
      </c>
      <c r="R339" s="31">
        <f t="shared" si="17"/>
        <v>16025.3</v>
      </c>
    </row>
    <row r="340" spans="1:18" ht="18">
      <c r="A340" s="25" t="s">
        <v>25</v>
      </c>
      <c r="B340" s="26"/>
      <c r="C340" s="27" t="s">
        <v>669</v>
      </c>
      <c r="D340" s="27" t="s">
        <v>298</v>
      </c>
      <c r="E340" s="45" t="s">
        <v>114</v>
      </c>
      <c r="F340" s="29">
        <v>0</v>
      </c>
      <c r="G340" s="29">
        <v>1600</v>
      </c>
      <c r="H340" s="29">
        <v>0</v>
      </c>
      <c r="I340" s="29">
        <v>0</v>
      </c>
      <c r="J340" s="29">
        <v>3200</v>
      </c>
      <c r="K340" s="29">
        <v>0</v>
      </c>
      <c r="L340" s="29">
        <v>0</v>
      </c>
      <c r="M340" s="29">
        <v>9062</v>
      </c>
      <c r="N340" s="29">
        <v>0</v>
      </c>
      <c r="O340" s="28">
        <v>6825.3</v>
      </c>
      <c r="P340" s="29">
        <f t="shared" si="15"/>
        <v>0</v>
      </c>
      <c r="Q340" s="29">
        <f t="shared" si="16"/>
        <v>20687.3</v>
      </c>
      <c r="R340" s="31">
        <f t="shared" si="17"/>
        <v>20687.3</v>
      </c>
    </row>
    <row r="341" spans="1:18" ht="18">
      <c r="A341" s="25" t="s">
        <v>26</v>
      </c>
      <c r="B341" s="26"/>
      <c r="C341" s="27" t="s">
        <v>757</v>
      </c>
      <c r="D341" s="27" t="s">
        <v>298</v>
      </c>
      <c r="E341" s="45" t="s">
        <v>114</v>
      </c>
      <c r="F341" s="29">
        <v>0</v>
      </c>
      <c r="G341" s="29">
        <v>2400</v>
      </c>
      <c r="H341" s="29">
        <v>0</v>
      </c>
      <c r="I341" s="29">
        <v>2400</v>
      </c>
      <c r="J341" s="29">
        <v>0</v>
      </c>
      <c r="K341" s="29">
        <v>0</v>
      </c>
      <c r="L341" s="29">
        <v>0</v>
      </c>
      <c r="M341" s="29">
        <v>10586</v>
      </c>
      <c r="N341" s="29">
        <v>0</v>
      </c>
      <c r="O341" s="28">
        <v>6825.3</v>
      </c>
      <c r="P341" s="29">
        <f t="shared" si="15"/>
        <v>0</v>
      </c>
      <c r="Q341" s="29">
        <f t="shared" si="16"/>
        <v>22211.3</v>
      </c>
      <c r="R341" s="31">
        <f t="shared" si="17"/>
        <v>22211.3</v>
      </c>
    </row>
    <row r="342" spans="1:18" ht="18">
      <c r="A342" s="25" t="s">
        <v>120</v>
      </c>
      <c r="B342" s="26"/>
      <c r="C342" s="27" t="s">
        <v>670</v>
      </c>
      <c r="D342" s="27" t="s">
        <v>298</v>
      </c>
      <c r="E342" s="27" t="s">
        <v>109</v>
      </c>
      <c r="F342" s="30">
        <v>0</v>
      </c>
      <c r="G342" s="30">
        <v>1600</v>
      </c>
      <c r="H342" s="30">
        <v>0</v>
      </c>
      <c r="I342" s="30">
        <v>400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8">
        <v>0</v>
      </c>
      <c r="P342" s="29">
        <f t="shared" si="15"/>
        <v>0</v>
      </c>
      <c r="Q342" s="29">
        <f t="shared" si="16"/>
        <v>2000</v>
      </c>
      <c r="R342" s="31">
        <f t="shared" si="17"/>
        <v>2000</v>
      </c>
    </row>
    <row r="343" spans="1:18" ht="18">
      <c r="A343" s="25" t="s">
        <v>27</v>
      </c>
      <c r="B343" s="26"/>
      <c r="C343" s="27" t="s">
        <v>671</v>
      </c>
      <c r="D343" s="27" t="s">
        <v>456</v>
      </c>
      <c r="E343" s="27" t="s">
        <v>114</v>
      </c>
      <c r="F343" s="30">
        <v>0</v>
      </c>
      <c r="G343" s="30">
        <v>3600</v>
      </c>
      <c r="H343" s="30">
        <v>0</v>
      </c>
      <c r="I343" s="30">
        <v>7200</v>
      </c>
      <c r="J343" s="29">
        <v>800</v>
      </c>
      <c r="K343" s="29">
        <v>0</v>
      </c>
      <c r="L343" s="29">
        <v>0</v>
      </c>
      <c r="M343" s="29">
        <v>0</v>
      </c>
      <c r="N343" s="29">
        <v>0</v>
      </c>
      <c r="O343" s="28">
        <v>6825.3</v>
      </c>
      <c r="P343" s="29">
        <f t="shared" si="15"/>
        <v>0</v>
      </c>
      <c r="Q343" s="29">
        <f t="shared" si="16"/>
        <v>18425.3</v>
      </c>
      <c r="R343" s="31">
        <f t="shared" si="17"/>
        <v>18425.3</v>
      </c>
    </row>
    <row r="344" spans="1:18" ht="18">
      <c r="A344" s="25" t="s">
        <v>214</v>
      </c>
      <c r="B344" s="26"/>
      <c r="C344" s="27" t="s">
        <v>672</v>
      </c>
      <c r="D344" s="27" t="s">
        <v>456</v>
      </c>
      <c r="E344" s="27" t="s">
        <v>109</v>
      </c>
      <c r="F344" s="30">
        <v>0</v>
      </c>
      <c r="G344" s="30">
        <v>2000</v>
      </c>
      <c r="H344" s="30">
        <v>0</v>
      </c>
      <c r="I344" s="30">
        <v>3200</v>
      </c>
      <c r="J344" s="29">
        <v>7200</v>
      </c>
      <c r="K344" s="29">
        <v>0</v>
      </c>
      <c r="L344" s="29">
        <v>0</v>
      </c>
      <c r="M344" s="29">
        <v>0</v>
      </c>
      <c r="N344" s="29">
        <v>0</v>
      </c>
      <c r="O344" s="28">
        <v>0</v>
      </c>
      <c r="P344" s="29">
        <f t="shared" si="15"/>
        <v>0</v>
      </c>
      <c r="Q344" s="29">
        <f t="shared" si="16"/>
        <v>12400</v>
      </c>
      <c r="R344" s="31">
        <f t="shared" si="17"/>
        <v>12400</v>
      </c>
    </row>
    <row r="345" spans="1:18" ht="18">
      <c r="A345" s="25" t="s">
        <v>108</v>
      </c>
      <c r="B345" s="26"/>
      <c r="C345" s="27" t="s">
        <v>673</v>
      </c>
      <c r="D345" s="27" t="s">
        <v>456</v>
      </c>
      <c r="E345" s="27" t="s">
        <v>109</v>
      </c>
      <c r="F345" s="30">
        <v>0</v>
      </c>
      <c r="G345" s="29">
        <v>2000</v>
      </c>
      <c r="H345" s="30">
        <v>0</v>
      </c>
      <c r="I345" s="29">
        <v>400</v>
      </c>
      <c r="J345" s="30">
        <v>0</v>
      </c>
      <c r="K345" s="29">
        <v>0</v>
      </c>
      <c r="L345" s="29">
        <v>0</v>
      </c>
      <c r="M345" s="29">
        <v>0</v>
      </c>
      <c r="N345" s="30">
        <v>0</v>
      </c>
      <c r="O345" s="28">
        <v>0</v>
      </c>
      <c r="P345" s="29">
        <f t="shared" si="15"/>
        <v>0</v>
      </c>
      <c r="Q345" s="29">
        <f t="shared" si="16"/>
        <v>2400</v>
      </c>
      <c r="R345" s="31">
        <f t="shared" si="17"/>
        <v>2400</v>
      </c>
    </row>
    <row r="346" spans="1:18" ht="18">
      <c r="A346" s="25" t="s">
        <v>215</v>
      </c>
      <c r="B346" s="26"/>
      <c r="C346" s="27" t="s">
        <v>674</v>
      </c>
      <c r="D346" s="27" t="s">
        <v>456</v>
      </c>
      <c r="E346" s="27" t="s">
        <v>109</v>
      </c>
      <c r="F346" s="29">
        <v>0</v>
      </c>
      <c r="G346" s="29">
        <v>2000</v>
      </c>
      <c r="H346" s="30">
        <v>0</v>
      </c>
      <c r="I346" s="30">
        <v>0</v>
      </c>
      <c r="J346" s="30">
        <v>6400</v>
      </c>
      <c r="K346" s="30">
        <v>0</v>
      </c>
      <c r="L346" s="29">
        <v>0</v>
      </c>
      <c r="M346" s="29">
        <v>0</v>
      </c>
      <c r="N346" s="30">
        <v>0</v>
      </c>
      <c r="O346" s="28">
        <v>0</v>
      </c>
      <c r="P346" s="29">
        <f t="shared" si="15"/>
        <v>0</v>
      </c>
      <c r="Q346" s="29">
        <f t="shared" si="16"/>
        <v>8400</v>
      </c>
      <c r="R346" s="31">
        <f t="shared" si="17"/>
        <v>8400</v>
      </c>
    </row>
    <row r="347" spans="1:18" ht="18">
      <c r="A347" s="41" t="s">
        <v>216</v>
      </c>
      <c r="B347" s="26"/>
      <c r="C347" s="27" t="s">
        <v>675</v>
      </c>
      <c r="D347" s="27" t="s">
        <v>456</v>
      </c>
      <c r="E347" s="27" t="s">
        <v>109</v>
      </c>
      <c r="F347" s="29">
        <v>0</v>
      </c>
      <c r="G347" s="29">
        <v>400</v>
      </c>
      <c r="H347" s="26">
        <v>0</v>
      </c>
      <c r="I347" s="29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28">
        <v>0</v>
      </c>
      <c r="P347" s="29">
        <f t="shared" si="15"/>
        <v>0</v>
      </c>
      <c r="Q347" s="29">
        <f t="shared" si="16"/>
        <v>400</v>
      </c>
      <c r="R347" s="31">
        <f t="shared" si="17"/>
        <v>400</v>
      </c>
    </row>
    <row r="348" spans="1:18" ht="18">
      <c r="A348" s="25" t="s">
        <v>165</v>
      </c>
      <c r="B348" s="26"/>
      <c r="C348" s="27" t="s">
        <v>676</v>
      </c>
      <c r="D348" s="27" t="s">
        <v>456</v>
      </c>
      <c r="E348" s="45" t="s">
        <v>109</v>
      </c>
      <c r="F348" s="29">
        <v>0</v>
      </c>
      <c r="G348" s="29">
        <v>2000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8">
        <v>0</v>
      </c>
      <c r="P348" s="29">
        <f t="shared" si="15"/>
        <v>0</v>
      </c>
      <c r="Q348" s="29">
        <f t="shared" si="16"/>
        <v>2000</v>
      </c>
      <c r="R348" s="31">
        <f t="shared" si="17"/>
        <v>2000</v>
      </c>
    </row>
    <row r="349" spans="1:18" ht="18">
      <c r="A349" s="25" t="s">
        <v>28</v>
      </c>
      <c r="B349" s="26"/>
      <c r="C349" s="27" t="s">
        <v>677</v>
      </c>
      <c r="D349" s="37" t="s">
        <v>456</v>
      </c>
      <c r="E349" s="27" t="s">
        <v>109</v>
      </c>
      <c r="F349" s="30">
        <v>0</v>
      </c>
      <c r="G349" s="30">
        <v>6000</v>
      </c>
      <c r="H349" s="30">
        <v>0</v>
      </c>
      <c r="I349" s="30">
        <v>400</v>
      </c>
      <c r="J349" s="30">
        <v>2400</v>
      </c>
      <c r="K349" s="30">
        <v>0</v>
      </c>
      <c r="L349" s="30">
        <v>0</v>
      </c>
      <c r="M349" s="30">
        <v>0</v>
      </c>
      <c r="N349" s="30">
        <v>0</v>
      </c>
      <c r="O349" s="28">
        <v>0</v>
      </c>
      <c r="P349" s="29">
        <f t="shared" si="15"/>
        <v>0</v>
      </c>
      <c r="Q349" s="30">
        <f t="shared" si="16"/>
        <v>8800</v>
      </c>
      <c r="R349" s="31">
        <f t="shared" si="17"/>
        <v>8800</v>
      </c>
    </row>
    <row r="350" spans="1:18" ht="18">
      <c r="A350" s="25" t="s">
        <v>217</v>
      </c>
      <c r="B350" s="26"/>
      <c r="C350" s="27" t="s">
        <v>678</v>
      </c>
      <c r="D350" s="27" t="s">
        <v>456</v>
      </c>
      <c r="E350" s="27" t="s">
        <v>109</v>
      </c>
      <c r="F350" s="29">
        <v>0</v>
      </c>
      <c r="G350" s="29">
        <v>0</v>
      </c>
      <c r="H350" s="29">
        <v>0</v>
      </c>
      <c r="I350" s="29">
        <v>400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8">
        <v>0</v>
      </c>
      <c r="P350" s="29">
        <f t="shared" si="15"/>
        <v>0</v>
      </c>
      <c r="Q350" s="29">
        <f t="shared" si="16"/>
        <v>400</v>
      </c>
      <c r="R350" s="31">
        <f t="shared" si="17"/>
        <v>400</v>
      </c>
    </row>
    <row r="351" spans="1:18" ht="18">
      <c r="A351" s="25" t="s">
        <v>110</v>
      </c>
      <c r="B351" s="26"/>
      <c r="C351" s="27" t="s">
        <v>679</v>
      </c>
      <c r="D351" s="27" t="s">
        <v>456</v>
      </c>
      <c r="E351" s="45" t="s">
        <v>109</v>
      </c>
      <c r="F351" s="29">
        <v>0</v>
      </c>
      <c r="G351" s="29">
        <v>400</v>
      </c>
      <c r="H351" s="29">
        <v>0</v>
      </c>
      <c r="I351" s="29">
        <v>1600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8">
        <v>0</v>
      </c>
      <c r="P351" s="29">
        <f t="shared" si="15"/>
        <v>0</v>
      </c>
      <c r="Q351" s="29">
        <f t="shared" si="16"/>
        <v>2000</v>
      </c>
      <c r="R351" s="31">
        <f t="shared" si="17"/>
        <v>2000</v>
      </c>
    </row>
    <row r="352" spans="1:18" ht="18">
      <c r="A352" s="25" t="s">
        <v>29</v>
      </c>
      <c r="B352" s="26"/>
      <c r="C352" s="27" t="s">
        <v>680</v>
      </c>
      <c r="D352" s="37" t="s">
        <v>456</v>
      </c>
      <c r="E352" s="27" t="s">
        <v>109</v>
      </c>
      <c r="F352" s="30">
        <v>0</v>
      </c>
      <c r="G352" s="30">
        <v>1200</v>
      </c>
      <c r="H352" s="30">
        <v>0</v>
      </c>
      <c r="I352" s="30">
        <v>0</v>
      </c>
      <c r="J352" s="30">
        <v>6400</v>
      </c>
      <c r="K352" s="30">
        <v>0</v>
      </c>
      <c r="L352" s="30">
        <v>0</v>
      </c>
      <c r="M352" s="30">
        <v>0</v>
      </c>
      <c r="N352" s="30">
        <v>0</v>
      </c>
      <c r="O352" s="28">
        <v>0</v>
      </c>
      <c r="P352" s="29">
        <f t="shared" si="15"/>
        <v>0</v>
      </c>
      <c r="Q352" s="30">
        <f t="shared" si="16"/>
        <v>7600</v>
      </c>
      <c r="R352" s="31">
        <f t="shared" si="17"/>
        <v>7600</v>
      </c>
    </row>
    <row r="353" spans="1:18" ht="18">
      <c r="A353" s="25" t="s">
        <v>166</v>
      </c>
      <c r="B353" s="26"/>
      <c r="C353" s="27" t="s">
        <v>681</v>
      </c>
      <c r="D353" s="27" t="s">
        <v>456</v>
      </c>
      <c r="E353" s="27" t="s">
        <v>109</v>
      </c>
      <c r="F353" s="54">
        <v>0</v>
      </c>
      <c r="G353" s="54">
        <v>2000</v>
      </c>
      <c r="H353" s="54">
        <v>0</v>
      </c>
      <c r="I353" s="54">
        <v>0</v>
      </c>
      <c r="J353" s="54">
        <v>800</v>
      </c>
      <c r="K353" s="54">
        <v>0</v>
      </c>
      <c r="L353" s="54">
        <v>0</v>
      </c>
      <c r="M353" s="54">
        <v>0</v>
      </c>
      <c r="N353" s="29">
        <v>0</v>
      </c>
      <c r="O353" s="28">
        <v>0</v>
      </c>
      <c r="P353" s="29">
        <f t="shared" si="15"/>
        <v>0</v>
      </c>
      <c r="Q353" s="29">
        <f t="shared" si="16"/>
        <v>2800</v>
      </c>
      <c r="R353" s="31">
        <f t="shared" si="17"/>
        <v>2800</v>
      </c>
    </row>
    <row r="354" spans="1:18" ht="18">
      <c r="A354" s="25" t="s">
        <v>218</v>
      </c>
      <c r="B354" s="26"/>
      <c r="C354" s="27" t="s">
        <v>682</v>
      </c>
      <c r="D354" s="37" t="s">
        <v>456</v>
      </c>
      <c r="E354" s="27" t="s">
        <v>109</v>
      </c>
      <c r="F354" s="30">
        <v>0</v>
      </c>
      <c r="G354" s="30">
        <v>400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28">
        <v>0</v>
      </c>
      <c r="P354" s="29">
        <f t="shared" si="15"/>
        <v>0</v>
      </c>
      <c r="Q354" s="30">
        <f t="shared" si="16"/>
        <v>400</v>
      </c>
      <c r="R354" s="31">
        <f t="shared" si="17"/>
        <v>400</v>
      </c>
    </row>
    <row r="355" spans="1:18" ht="18">
      <c r="A355" s="25" t="s">
        <v>219</v>
      </c>
      <c r="B355" s="26"/>
      <c r="C355" s="27" t="s">
        <v>683</v>
      </c>
      <c r="D355" s="27" t="s">
        <v>456</v>
      </c>
      <c r="E355" s="27" t="s">
        <v>109</v>
      </c>
      <c r="F355" s="30">
        <v>0</v>
      </c>
      <c r="G355" s="29">
        <v>400</v>
      </c>
      <c r="H355" s="30">
        <v>0</v>
      </c>
      <c r="I355" s="29">
        <v>400</v>
      </c>
      <c r="J355" s="26">
        <v>0</v>
      </c>
      <c r="K355" s="29">
        <v>0</v>
      </c>
      <c r="L355" s="29">
        <v>0</v>
      </c>
      <c r="M355" s="29">
        <v>0</v>
      </c>
      <c r="N355" s="30">
        <v>0</v>
      </c>
      <c r="O355" s="28">
        <v>0</v>
      </c>
      <c r="P355" s="29">
        <f t="shared" si="15"/>
        <v>0</v>
      </c>
      <c r="Q355" s="29">
        <f t="shared" si="16"/>
        <v>800</v>
      </c>
      <c r="R355" s="31">
        <f t="shared" si="17"/>
        <v>800</v>
      </c>
    </row>
    <row r="356" spans="1:18" ht="18">
      <c r="A356" s="38" t="s">
        <v>167</v>
      </c>
      <c r="B356" s="26"/>
      <c r="C356" s="27" t="s">
        <v>684</v>
      </c>
      <c r="D356" s="37" t="s">
        <v>456</v>
      </c>
      <c r="E356" s="27" t="s">
        <v>109</v>
      </c>
      <c r="F356" s="30">
        <v>0</v>
      </c>
      <c r="G356" s="30">
        <v>400</v>
      </c>
      <c r="H356" s="30">
        <v>0</v>
      </c>
      <c r="I356" s="30">
        <v>800</v>
      </c>
      <c r="J356" s="30">
        <v>800</v>
      </c>
      <c r="K356" s="30">
        <v>0</v>
      </c>
      <c r="L356" s="30">
        <v>0</v>
      </c>
      <c r="M356" s="30">
        <v>0</v>
      </c>
      <c r="N356" s="30">
        <v>0</v>
      </c>
      <c r="O356" s="28">
        <v>0</v>
      </c>
      <c r="P356" s="29">
        <f t="shared" si="15"/>
        <v>0</v>
      </c>
      <c r="Q356" s="30">
        <f t="shared" si="16"/>
        <v>2000</v>
      </c>
      <c r="R356" s="31">
        <f t="shared" si="17"/>
        <v>2000</v>
      </c>
    </row>
    <row r="357" spans="1:18" ht="18">
      <c r="A357" s="25" t="s">
        <v>220</v>
      </c>
      <c r="B357" s="26"/>
      <c r="C357" s="27" t="s">
        <v>685</v>
      </c>
      <c r="D357" s="27" t="s">
        <v>456</v>
      </c>
      <c r="E357" s="27" t="s">
        <v>109</v>
      </c>
      <c r="F357" s="30">
        <v>0</v>
      </c>
      <c r="G357" s="30">
        <v>400</v>
      </c>
      <c r="H357" s="30">
        <v>0</v>
      </c>
      <c r="I357" s="30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8">
        <v>0</v>
      </c>
      <c r="P357" s="29">
        <f t="shared" si="15"/>
        <v>0</v>
      </c>
      <c r="Q357" s="29">
        <f t="shared" si="16"/>
        <v>400</v>
      </c>
      <c r="R357" s="31">
        <f t="shared" si="17"/>
        <v>400</v>
      </c>
    </row>
    <row r="358" spans="1:18" ht="18">
      <c r="A358" s="25" t="s">
        <v>182</v>
      </c>
      <c r="B358" s="26"/>
      <c r="C358" s="27" t="s">
        <v>758</v>
      </c>
      <c r="D358" s="27" t="s">
        <v>456</v>
      </c>
      <c r="E358" s="27" t="s">
        <v>109</v>
      </c>
      <c r="F358" s="54">
        <v>0</v>
      </c>
      <c r="G358" s="54">
        <v>2400</v>
      </c>
      <c r="H358" s="54">
        <v>0</v>
      </c>
      <c r="I358" s="54">
        <v>0</v>
      </c>
      <c r="J358" s="54">
        <v>800</v>
      </c>
      <c r="K358" s="54">
        <v>0</v>
      </c>
      <c r="L358" s="54">
        <v>0</v>
      </c>
      <c r="M358" s="54">
        <v>0</v>
      </c>
      <c r="N358" s="29">
        <v>0</v>
      </c>
      <c r="O358" s="28">
        <v>0</v>
      </c>
      <c r="P358" s="29">
        <f t="shared" ref="P358:P411" si="18">SUM(F358,H358,L358)</f>
        <v>0</v>
      </c>
      <c r="Q358" s="29">
        <f t="shared" ref="Q358:Q411" si="19">SUM(G358,I358,J358,K358,M358:O358)</f>
        <v>3200</v>
      </c>
      <c r="R358" s="31">
        <f t="shared" ref="R358:R411" si="20">SUM(P358:Q358)</f>
        <v>3200</v>
      </c>
    </row>
    <row r="359" spans="1:18" ht="18">
      <c r="A359" s="38" t="s">
        <v>30</v>
      </c>
      <c r="B359" s="26"/>
      <c r="C359" s="27" t="s">
        <v>686</v>
      </c>
      <c r="D359" s="37" t="s">
        <v>456</v>
      </c>
      <c r="E359" s="27" t="s">
        <v>114</v>
      </c>
      <c r="F359" s="30">
        <v>0</v>
      </c>
      <c r="G359" s="30">
        <v>2000</v>
      </c>
      <c r="H359" s="30">
        <v>0</v>
      </c>
      <c r="I359" s="30">
        <v>800</v>
      </c>
      <c r="J359" s="30">
        <v>800</v>
      </c>
      <c r="K359" s="30">
        <v>0</v>
      </c>
      <c r="L359" s="30">
        <v>0</v>
      </c>
      <c r="M359" s="30">
        <v>0</v>
      </c>
      <c r="N359" s="30">
        <v>0</v>
      </c>
      <c r="O359" s="28">
        <v>6825.3</v>
      </c>
      <c r="P359" s="29">
        <f t="shared" si="18"/>
        <v>0</v>
      </c>
      <c r="Q359" s="30">
        <f t="shared" si="19"/>
        <v>10425.299999999999</v>
      </c>
      <c r="R359" s="31">
        <f t="shared" si="20"/>
        <v>10425.299999999999</v>
      </c>
    </row>
    <row r="360" spans="1:18" ht="18">
      <c r="A360" s="25" t="s">
        <v>168</v>
      </c>
      <c r="B360" s="26"/>
      <c r="C360" s="27" t="s">
        <v>687</v>
      </c>
      <c r="D360" s="27" t="s">
        <v>456</v>
      </c>
      <c r="E360" s="27" t="s">
        <v>109</v>
      </c>
      <c r="F360" s="26">
        <v>0</v>
      </c>
      <c r="G360" s="29">
        <v>400</v>
      </c>
      <c r="H360" s="26">
        <v>0</v>
      </c>
      <c r="I360" s="29">
        <v>0</v>
      </c>
      <c r="J360" s="26">
        <v>0</v>
      </c>
      <c r="K360" s="29">
        <v>0</v>
      </c>
      <c r="L360" s="29">
        <v>0</v>
      </c>
      <c r="M360" s="29">
        <v>0</v>
      </c>
      <c r="N360" s="29">
        <v>0</v>
      </c>
      <c r="O360" s="28">
        <v>0</v>
      </c>
      <c r="P360" s="29">
        <f t="shared" si="18"/>
        <v>0</v>
      </c>
      <c r="Q360" s="29">
        <f t="shared" si="19"/>
        <v>400</v>
      </c>
      <c r="R360" s="31">
        <f t="shared" si="20"/>
        <v>400</v>
      </c>
    </row>
    <row r="361" spans="1:18" ht="18">
      <c r="A361" s="38" t="s">
        <v>31</v>
      </c>
      <c r="B361" s="26"/>
      <c r="C361" s="27" t="s">
        <v>688</v>
      </c>
      <c r="D361" s="37" t="s">
        <v>456</v>
      </c>
      <c r="E361" s="27" t="s">
        <v>114</v>
      </c>
      <c r="F361" s="30">
        <v>0</v>
      </c>
      <c r="G361" s="30">
        <v>1200</v>
      </c>
      <c r="H361" s="30">
        <v>0</v>
      </c>
      <c r="I361" s="30">
        <v>0</v>
      </c>
      <c r="J361" s="30">
        <v>1600</v>
      </c>
      <c r="K361" s="30">
        <v>0</v>
      </c>
      <c r="L361" s="30">
        <v>0</v>
      </c>
      <c r="M361" s="30">
        <v>0</v>
      </c>
      <c r="N361" s="30">
        <v>0</v>
      </c>
      <c r="O361" s="28">
        <v>6825.3</v>
      </c>
      <c r="P361" s="29">
        <f t="shared" si="18"/>
        <v>0</v>
      </c>
      <c r="Q361" s="30">
        <f t="shared" si="19"/>
        <v>9625.2999999999993</v>
      </c>
      <c r="R361" s="31">
        <f t="shared" si="20"/>
        <v>9625.2999999999993</v>
      </c>
    </row>
    <row r="362" spans="1:18" ht="18">
      <c r="A362" s="55" t="s">
        <v>32</v>
      </c>
      <c r="B362" s="56"/>
      <c r="C362" s="57" t="s">
        <v>689</v>
      </c>
      <c r="D362" s="58" t="s">
        <v>456</v>
      </c>
      <c r="E362" s="58" t="s">
        <v>114</v>
      </c>
      <c r="F362" s="47">
        <v>0</v>
      </c>
      <c r="G362" s="29">
        <v>2000</v>
      </c>
      <c r="H362" s="48">
        <v>0</v>
      </c>
      <c r="I362" s="29">
        <v>0</v>
      </c>
      <c r="J362" s="48">
        <v>0</v>
      </c>
      <c r="K362" s="53">
        <v>0</v>
      </c>
      <c r="L362" s="53">
        <v>0</v>
      </c>
      <c r="M362" s="53">
        <v>0</v>
      </c>
      <c r="N362" s="52">
        <v>0</v>
      </c>
      <c r="O362" s="28">
        <v>6825.3</v>
      </c>
      <c r="P362" s="29">
        <f t="shared" si="18"/>
        <v>0</v>
      </c>
      <c r="Q362" s="52">
        <f t="shared" si="19"/>
        <v>8825.2999999999993</v>
      </c>
      <c r="R362" s="31">
        <f t="shared" si="20"/>
        <v>8825.2999999999993</v>
      </c>
    </row>
    <row r="363" spans="1:18" ht="18">
      <c r="A363" s="55" t="s">
        <v>221</v>
      </c>
      <c r="B363" s="56"/>
      <c r="C363" s="57" t="s">
        <v>690</v>
      </c>
      <c r="D363" s="58" t="s">
        <v>456</v>
      </c>
      <c r="E363" s="58" t="s">
        <v>109</v>
      </c>
      <c r="F363" s="47">
        <v>0</v>
      </c>
      <c r="G363" s="29">
        <v>2000</v>
      </c>
      <c r="H363" s="48">
        <v>0</v>
      </c>
      <c r="I363" s="29">
        <v>400</v>
      </c>
      <c r="J363" s="48">
        <v>800</v>
      </c>
      <c r="K363" s="53">
        <v>0</v>
      </c>
      <c r="L363" s="53">
        <v>0</v>
      </c>
      <c r="M363" s="53">
        <v>0</v>
      </c>
      <c r="N363" s="52">
        <v>0</v>
      </c>
      <c r="O363" s="28">
        <v>0</v>
      </c>
      <c r="P363" s="29">
        <f t="shared" si="18"/>
        <v>0</v>
      </c>
      <c r="Q363" s="52">
        <f t="shared" si="19"/>
        <v>3200</v>
      </c>
      <c r="R363" s="31">
        <f t="shared" si="20"/>
        <v>3200</v>
      </c>
    </row>
    <row r="364" spans="1:18" ht="18">
      <c r="A364" s="55" t="s">
        <v>222</v>
      </c>
      <c r="B364" s="56"/>
      <c r="C364" s="57" t="s">
        <v>691</v>
      </c>
      <c r="D364" s="58" t="s">
        <v>456</v>
      </c>
      <c r="E364" s="58" t="s">
        <v>109</v>
      </c>
      <c r="F364" s="47">
        <v>0</v>
      </c>
      <c r="G364" s="29">
        <v>0</v>
      </c>
      <c r="H364" s="47">
        <v>0</v>
      </c>
      <c r="I364" s="29">
        <v>400</v>
      </c>
      <c r="J364" s="47">
        <v>0</v>
      </c>
      <c r="K364" s="52">
        <v>0</v>
      </c>
      <c r="L364" s="52">
        <v>0</v>
      </c>
      <c r="M364" s="52">
        <v>0</v>
      </c>
      <c r="N364" s="52">
        <v>0</v>
      </c>
      <c r="O364" s="28">
        <v>0</v>
      </c>
      <c r="P364" s="29">
        <f t="shared" si="18"/>
        <v>0</v>
      </c>
      <c r="Q364" s="52">
        <f t="shared" si="19"/>
        <v>400</v>
      </c>
      <c r="R364" s="31">
        <f t="shared" si="20"/>
        <v>400</v>
      </c>
    </row>
    <row r="365" spans="1:18" ht="18">
      <c r="A365" s="55" t="s">
        <v>223</v>
      </c>
      <c r="B365" s="56"/>
      <c r="C365" s="57" t="s">
        <v>692</v>
      </c>
      <c r="D365" s="58" t="s">
        <v>456</v>
      </c>
      <c r="E365" s="58" t="s">
        <v>109</v>
      </c>
      <c r="F365" s="47">
        <v>0</v>
      </c>
      <c r="G365" s="29">
        <v>2400</v>
      </c>
      <c r="H365" s="48">
        <v>0</v>
      </c>
      <c r="I365" s="29">
        <v>1200</v>
      </c>
      <c r="J365" s="48">
        <v>0</v>
      </c>
      <c r="K365" s="53">
        <v>0</v>
      </c>
      <c r="L365" s="53">
        <v>0</v>
      </c>
      <c r="M365" s="53">
        <v>0</v>
      </c>
      <c r="N365" s="53">
        <v>0</v>
      </c>
      <c r="O365" s="28">
        <v>0</v>
      </c>
      <c r="P365" s="29">
        <f t="shared" si="18"/>
        <v>0</v>
      </c>
      <c r="Q365" s="52">
        <f t="shared" si="19"/>
        <v>3600</v>
      </c>
      <c r="R365" s="31">
        <f t="shared" si="20"/>
        <v>3600</v>
      </c>
    </row>
    <row r="366" spans="1:18" ht="18">
      <c r="A366" s="55" t="s">
        <v>224</v>
      </c>
      <c r="B366" s="56"/>
      <c r="C366" s="57" t="s">
        <v>693</v>
      </c>
      <c r="D366" s="58" t="s">
        <v>456</v>
      </c>
      <c r="E366" s="58" t="s">
        <v>109</v>
      </c>
      <c r="F366" s="47">
        <v>0</v>
      </c>
      <c r="G366" s="29">
        <v>400</v>
      </c>
      <c r="H366" s="48">
        <v>0</v>
      </c>
      <c r="I366" s="29">
        <v>0</v>
      </c>
      <c r="J366" s="48">
        <v>0</v>
      </c>
      <c r="K366" s="53">
        <v>0</v>
      </c>
      <c r="L366" s="53">
        <v>0</v>
      </c>
      <c r="M366" s="53">
        <v>0</v>
      </c>
      <c r="N366" s="53">
        <v>0</v>
      </c>
      <c r="O366" s="28">
        <v>0</v>
      </c>
      <c r="P366" s="29">
        <f t="shared" si="18"/>
        <v>0</v>
      </c>
      <c r="Q366" s="52">
        <f t="shared" si="19"/>
        <v>400</v>
      </c>
      <c r="R366" s="31">
        <f t="shared" si="20"/>
        <v>400</v>
      </c>
    </row>
    <row r="367" spans="1:18" ht="18">
      <c r="A367" s="55" t="s">
        <v>169</v>
      </c>
      <c r="B367" s="56"/>
      <c r="C367" s="57" t="s">
        <v>694</v>
      </c>
      <c r="D367" s="59" t="s">
        <v>456</v>
      </c>
      <c r="E367" s="59" t="s">
        <v>109</v>
      </c>
      <c r="F367" s="52">
        <v>0</v>
      </c>
      <c r="G367" s="29">
        <v>400</v>
      </c>
      <c r="H367" s="53">
        <v>0</v>
      </c>
      <c r="I367" s="29">
        <v>0</v>
      </c>
      <c r="J367" s="53">
        <v>800</v>
      </c>
      <c r="K367" s="53">
        <v>0</v>
      </c>
      <c r="L367" s="52">
        <v>0</v>
      </c>
      <c r="M367" s="52">
        <v>0</v>
      </c>
      <c r="N367" s="53">
        <v>0</v>
      </c>
      <c r="O367" s="28">
        <v>0</v>
      </c>
      <c r="P367" s="29">
        <f t="shared" si="18"/>
        <v>0</v>
      </c>
      <c r="Q367" s="52">
        <f t="shared" si="19"/>
        <v>1200</v>
      </c>
      <c r="R367" s="31">
        <f t="shared" si="20"/>
        <v>1200</v>
      </c>
    </row>
    <row r="368" spans="1:18" ht="18">
      <c r="A368" s="55" t="s">
        <v>203</v>
      </c>
      <c r="B368" s="56"/>
      <c r="C368" s="57" t="s">
        <v>759</v>
      </c>
      <c r="D368" s="59" t="s">
        <v>456</v>
      </c>
      <c r="E368" s="59" t="s">
        <v>109</v>
      </c>
      <c r="F368" s="52">
        <v>0</v>
      </c>
      <c r="G368" s="29">
        <v>2000</v>
      </c>
      <c r="H368" s="52">
        <v>0</v>
      </c>
      <c r="I368" s="29">
        <v>0</v>
      </c>
      <c r="J368" s="52">
        <v>800</v>
      </c>
      <c r="K368" s="52">
        <v>0</v>
      </c>
      <c r="L368" s="52">
        <v>0</v>
      </c>
      <c r="M368" s="52">
        <v>0</v>
      </c>
      <c r="N368" s="52">
        <v>0</v>
      </c>
      <c r="O368" s="28">
        <v>0</v>
      </c>
      <c r="P368" s="29">
        <f t="shared" si="18"/>
        <v>0</v>
      </c>
      <c r="Q368" s="52">
        <f t="shared" si="19"/>
        <v>2800</v>
      </c>
      <c r="R368" s="31">
        <f t="shared" si="20"/>
        <v>2800</v>
      </c>
    </row>
    <row r="369" spans="1:18" ht="18">
      <c r="A369" s="55" t="s">
        <v>225</v>
      </c>
      <c r="B369" s="56"/>
      <c r="C369" s="60" t="s">
        <v>753</v>
      </c>
      <c r="D369" s="59" t="s">
        <v>456</v>
      </c>
      <c r="E369" s="59" t="s">
        <v>109</v>
      </c>
      <c r="F369" s="52">
        <v>0</v>
      </c>
      <c r="G369" s="29">
        <v>6000</v>
      </c>
      <c r="H369" s="52">
        <v>0</v>
      </c>
      <c r="I369" s="29">
        <v>4000</v>
      </c>
      <c r="J369" s="52">
        <v>16800</v>
      </c>
      <c r="K369" s="52">
        <v>0</v>
      </c>
      <c r="L369" s="52">
        <v>0</v>
      </c>
      <c r="M369" s="52">
        <v>0</v>
      </c>
      <c r="N369" s="52">
        <v>0</v>
      </c>
      <c r="O369" s="28">
        <v>0</v>
      </c>
      <c r="P369" s="29">
        <f t="shared" si="18"/>
        <v>0</v>
      </c>
      <c r="Q369" s="52">
        <f t="shared" si="19"/>
        <v>26800</v>
      </c>
      <c r="R369" s="31">
        <f t="shared" si="20"/>
        <v>26800</v>
      </c>
    </row>
    <row r="370" spans="1:18" ht="18">
      <c r="A370" s="55" t="s">
        <v>226</v>
      </c>
      <c r="B370" s="56"/>
      <c r="C370" s="57" t="s">
        <v>695</v>
      </c>
      <c r="D370" s="58" t="s">
        <v>456</v>
      </c>
      <c r="E370" s="58" t="s">
        <v>109</v>
      </c>
      <c r="F370" s="47">
        <v>0</v>
      </c>
      <c r="G370" s="29">
        <v>400</v>
      </c>
      <c r="H370" s="48">
        <v>0</v>
      </c>
      <c r="I370" s="29">
        <v>0</v>
      </c>
      <c r="J370" s="48">
        <v>0</v>
      </c>
      <c r="K370" s="53">
        <v>0</v>
      </c>
      <c r="L370" s="53">
        <v>0</v>
      </c>
      <c r="M370" s="53">
        <v>0</v>
      </c>
      <c r="N370" s="53">
        <v>0</v>
      </c>
      <c r="O370" s="28">
        <v>0</v>
      </c>
      <c r="P370" s="29">
        <f t="shared" si="18"/>
        <v>0</v>
      </c>
      <c r="Q370" s="52">
        <f t="shared" si="19"/>
        <v>400</v>
      </c>
      <c r="R370" s="31">
        <f t="shared" si="20"/>
        <v>400</v>
      </c>
    </row>
    <row r="371" spans="1:18" ht="18">
      <c r="A371" s="61" t="s">
        <v>33</v>
      </c>
      <c r="B371" s="62"/>
      <c r="C371" s="63" t="s">
        <v>696</v>
      </c>
      <c r="D371" s="59" t="s">
        <v>456</v>
      </c>
      <c r="E371" s="59" t="s">
        <v>114</v>
      </c>
      <c r="F371" s="52">
        <v>0</v>
      </c>
      <c r="G371" s="29">
        <v>2400</v>
      </c>
      <c r="H371" s="53">
        <v>0</v>
      </c>
      <c r="I371" s="29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28">
        <v>6825.3</v>
      </c>
      <c r="P371" s="29">
        <f t="shared" si="18"/>
        <v>0</v>
      </c>
      <c r="Q371" s="52">
        <f t="shared" si="19"/>
        <v>9225.2999999999993</v>
      </c>
      <c r="R371" s="31">
        <f t="shared" si="20"/>
        <v>9225.2999999999993</v>
      </c>
    </row>
    <row r="372" spans="1:18" ht="18">
      <c r="A372" s="55" t="s">
        <v>170</v>
      </c>
      <c r="B372" s="56"/>
      <c r="C372" s="57" t="s">
        <v>697</v>
      </c>
      <c r="D372" s="59" t="s">
        <v>456</v>
      </c>
      <c r="E372" s="59" t="s">
        <v>109</v>
      </c>
      <c r="F372" s="53">
        <v>0</v>
      </c>
      <c r="G372" s="29">
        <v>400</v>
      </c>
      <c r="H372" s="52">
        <v>0</v>
      </c>
      <c r="I372" s="29">
        <v>0</v>
      </c>
      <c r="J372" s="52">
        <v>800</v>
      </c>
      <c r="K372" s="52">
        <v>0</v>
      </c>
      <c r="L372" s="52">
        <v>0</v>
      </c>
      <c r="M372" s="52">
        <v>0</v>
      </c>
      <c r="N372" s="52">
        <v>0</v>
      </c>
      <c r="O372" s="28">
        <v>0</v>
      </c>
      <c r="P372" s="29">
        <f t="shared" si="18"/>
        <v>0</v>
      </c>
      <c r="Q372" s="52">
        <f t="shared" si="19"/>
        <v>1200</v>
      </c>
      <c r="R372" s="31">
        <f t="shared" si="20"/>
        <v>1200</v>
      </c>
    </row>
    <row r="373" spans="1:18" ht="18">
      <c r="A373" s="55" t="s">
        <v>171</v>
      </c>
      <c r="B373" s="56"/>
      <c r="C373" s="57" t="s">
        <v>698</v>
      </c>
      <c r="D373" s="58" t="s">
        <v>456</v>
      </c>
      <c r="E373" s="58" t="s">
        <v>109</v>
      </c>
      <c r="F373" s="47">
        <v>0</v>
      </c>
      <c r="G373" s="29">
        <v>0</v>
      </c>
      <c r="H373" s="47">
        <v>0</v>
      </c>
      <c r="I373" s="29">
        <v>2400</v>
      </c>
      <c r="J373" s="48">
        <v>2400</v>
      </c>
      <c r="K373" s="53">
        <v>0</v>
      </c>
      <c r="L373" s="53">
        <v>0</v>
      </c>
      <c r="M373" s="53">
        <v>0</v>
      </c>
      <c r="N373" s="52">
        <v>0</v>
      </c>
      <c r="O373" s="28">
        <v>0</v>
      </c>
      <c r="P373" s="29">
        <f t="shared" si="18"/>
        <v>0</v>
      </c>
      <c r="Q373" s="52">
        <f t="shared" si="19"/>
        <v>4800</v>
      </c>
      <c r="R373" s="31">
        <f t="shared" si="20"/>
        <v>4800</v>
      </c>
    </row>
    <row r="374" spans="1:18" ht="18">
      <c r="A374" s="55" t="s">
        <v>276</v>
      </c>
      <c r="B374" s="56"/>
      <c r="C374" s="57" t="s">
        <v>744</v>
      </c>
      <c r="D374" s="58" t="s">
        <v>456</v>
      </c>
      <c r="E374" s="58" t="s">
        <v>109</v>
      </c>
      <c r="F374" s="47">
        <v>0</v>
      </c>
      <c r="G374" s="29">
        <v>400</v>
      </c>
      <c r="H374" s="48">
        <v>0</v>
      </c>
      <c r="I374" s="29">
        <v>0</v>
      </c>
      <c r="J374" s="48">
        <v>0</v>
      </c>
      <c r="K374" s="53">
        <v>0</v>
      </c>
      <c r="L374" s="53">
        <v>0</v>
      </c>
      <c r="M374" s="53">
        <v>0</v>
      </c>
      <c r="N374" s="53">
        <v>0</v>
      </c>
      <c r="O374" s="28">
        <v>0</v>
      </c>
      <c r="P374" s="29">
        <f t="shared" si="18"/>
        <v>0</v>
      </c>
      <c r="Q374" s="52">
        <f t="shared" si="19"/>
        <v>400</v>
      </c>
      <c r="R374" s="31">
        <f t="shared" si="20"/>
        <v>400</v>
      </c>
    </row>
    <row r="375" spans="1:18" ht="18">
      <c r="A375" s="55" t="s">
        <v>227</v>
      </c>
      <c r="B375" s="56"/>
      <c r="C375" s="57" t="s">
        <v>699</v>
      </c>
      <c r="D375" s="59" t="s">
        <v>456</v>
      </c>
      <c r="E375" s="59" t="s">
        <v>109</v>
      </c>
      <c r="F375" s="53">
        <v>0</v>
      </c>
      <c r="G375" s="29">
        <v>0</v>
      </c>
      <c r="H375" s="53">
        <v>0</v>
      </c>
      <c r="I375" s="29">
        <v>400</v>
      </c>
      <c r="J375" s="53">
        <v>0</v>
      </c>
      <c r="K375" s="53">
        <v>0</v>
      </c>
      <c r="L375" s="52">
        <v>0</v>
      </c>
      <c r="M375" s="52">
        <v>0</v>
      </c>
      <c r="N375" s="53">
        <v>0</v>
      </c>
      <c r="O375" s="28">
        <v>0</v>
      </c>
      <c r="P375" s="29">
        <f t="shared" si="18"/>
        <v>0</v>
      </c>
      <c r="Q375" s="52">
        <f t="shared" si="19"/>
        <v>400</v>
      </c>
      <c r="R375" s="31">
        <f t="shared" si="20"/>
        <v>400</v>
      </c>
    </row>
    <row r="376" spans="1:18" ht="18">
      <c r="A376" s="55" t="s">
        <v>34</v>
      </c>
      <c r="B376" s="56"/>
      <c r="C376" s="57" t="s">
        <v>700</v>
      </c>
      <c r="D376" s="59" t="s">
        <v>456</v>
      </c>
      <c r="E376" s="59" t="s">
        <v>114</v>
      </c>
      <c r="F376" s="52">
        <v>0</v>
      </c>
      <c r="G376" s="29">
        <v>1200</v>
      </c>
      <c r="H376" s="52">
        <v>0</v>
      </c>
      <c r="I376" s="29">
        <v>2400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28">
        <v>6825.3</v>
      </c>
      <c r="P376" s="29">
        <f t="shared" si="18"/>
        <v>0</v>
      </c>
      <c r="Q376" s="52">
        <f t="shared" si="19"/>
        <v>10425.299999999999</v>
      </c>
      <c r="R376" s="31">
        <f t="shared" si="20"/>
        <v>10425.299999999999</v>
      </c>
    </row>
    <row r="377" spans="1:18" ht="18">
      <c r="A377" s="61" t="s">
        <v>35</v>
      </c>
      <c r="B377" s="62"/>
      <c r="C377" s="63" t="s">
        <v>701</v>
      </c>
      <c r="D377" s="59" t="s">
        <v>456</v>
      </c>
      <c r="E377" s="59" t="s">
        <v>114</v>
      </c>
      <c r="F377" s="52">
        <v>0</v>
      </c>
      <c r="G377" s="29">
        <v>4800</v>
      </c>
      <c r="H377" s="53">
        <v>0</v>
      </c>
      <c r="I377" s="29">
        <v>3200</v>
      </c>
      <c r="J377" s="53">
        <v>2400</v>
      </c>
      <c r="K377" s="53">
        <v>0</v>
      </c>
      <c r="L377" s="53">
        <v>0</v>
      </c>
      <c r="M377" s="53">
        <v>0</v>
      </c>
      <c r="N377" s="53">
        <v>0</v>
      </c>
      <c r="O377" s="28">
        <v>6825.3</v>
      </c>
      <c r="P377" s="29">
        <f t="shared" si="18"/>
        <v>0</v>
      </c>
      <c r="Q377" s="52">
        <f t="shared" si="19"/>
        <v>17225.3</v>
      </c>
      <c r="R377" s="31">
        <f t="shared" si="20"/>
        <v>17225.3</v>
      </c>
    </row>
    <row r="378" spans="1:18" ht="18">
      <c r="A378" s="61" t="s">
        <v>172</v>
      </c>
      <c r="B378" s="62"/>
      <c r="C378" s="63" t="s">
        <v>702</v>
      </c>
      <c r="D378" s="59" t="s">
        <v>456</v>
      </c>
      <c r="E378" s="59" t="s">
        <v>109</v>
      </c>
      <c r="F378" s="52">
        <v>0</v>
      </c>
      <c r="G378" s="29">
        <v>2000</v>
      </c>
      <c r="H378" s="53">
        <v>0</v>
      </c>
      <c r="I378" s="29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28">
        <v>0</v>
      </c>
      <c r="P378" s="29">
        <f t="shared" si="18"/>
        <v>0</v>
      </c>
      <c r="Q378" s="52">
        <f t="shared" si="19"/>
        <v>2000</v>
      </c>
      <c r="R378" s="31">
        <f t="shared" si="20"/>
        <v>2000</v>
      </c>
    </row>
    <row r="379" spans="1:18" ht="18">
      <c r="A379" s="55" t="s">
        <v>228</v>
      </c>
      <c r="B379" s="56"/>
      <c r="C379" s="57" t="s">
        <v>703</v>
      </c>
      <c r="D379" s="59" t="s">
        <v>456</v>
      </c>
      <c r="E379" s="59" t="s">
        <v>109</v>
      </c>
      <c r="F379" s="52">
        <v>0</v>
      </c>
      <c r="G379" s="29">
        <v>0</v>
      </c>
      <c r="H379" s="52">
        <v>0</v>
      </c>
      <c r="I379" s="29">
        <v>2400</v>
      </c>
      <c r="J379" s="52">
        <v>7200</v>
      </c>
      <c r="K379" s="52">
        <v>0</v>
      </c>
      <c r="L379" s="52">
        <v>0</v>
      </c>
      <c r="M379" s="52">
        <v>0</v>
      </c>
      <c r="N379" s="52">
        <v>0</v>
      </c>
      <c r="O379" s="28">
        <v>0</v>
      </c>
      <c r="P379" s="29">
        <f t="shared" si="18"/>
        <v>0</v>
      </c>
      <c r="Q379" s="52">
        <f t="shared" si="19"/>
        <v>9600</v>
      </c>
      <c r="R379" s="31">
        <f t="shared" si="20"/>
        <v>9600</v>
      </c>
    </row>
    <row r="380" spans="1:18" ht="18">
      <c r="A380" s="55" t="s">
        <v>36</v>
      </c>
      <c r="B380" s="56"/>
      <c r="C380" s="57" t="s">
        <v>704</v>
      </c>
      <c r="D380" s="58" t="s">
        <v>456</v>
      </c>
      <c r="E380" s="58" t="s">
        <v>109</v>
      </c>
      <c r="F380" s="47">
        <v>0</v>
      </c>
      <c r="G380" s="29">
        <v>0</v>
      </c>
      <c r="H380" s="47">
        <v>0</v>
      </c>
      <c r="I380" s="29">
        <v>400</v>
      </c>
      <c r="J380" s="47">
        <v>6400</v>
      </c>
      <c r="K380" s="52">
        <v>0</v>
      </c>
      <c r="L380" s="52">
        <v>0</v>
      </c>
      <c r="M380" s="52">
        <v>0</v>
      </c>
      <c r="N380" s="53">
        <v>0</v>
      </c>
      <c r="O380" s="28">
        <v>0</v>
      </c>
      <c r="P380" s="29">
        <f t="shared" si="18"/>
        <v>0</v>
      </c>
      <c r="Q380" s="52">
        <f t="shared" si="19"/>
        <v>6800</v>
      </c>
      <c r="R380" s="31">
        <f t="shared" si="20"/>
        <v>6800</v>
      </c>
    </row>
    <row r="381" spans="1:18" ht="18">
      <c r="A381" s="55" t="s">
        <v>229</v>
      </c>
      <c r="B381" s="56"/>
      <c r="C381" s="57" t="s">
        <v>705</v>
      </c>
      <c r="D381" s="59" t="s">
        <v>456</v>
      </c>
      <c r="E381" s="59" t="s">
        <v>109</v>
      </c>
      <c r="F381" s="52">
        <v>0</v>
      </c>
      <c r="G381" s="29">
        <v>400</v>
      </c>
      <c r="H381" s="53">
        <v>0</v>
      </c>
      <c r="I381" s="29">
        <v>0</v>
      </c>
      <c r="J381" s="53">
        <v>800</v>
      </c>
      <c r="K381" s="53">
        <v>0</v>
      </c>
      <c r="L381" s="53">
        <v>0</v>
      </c>
      <c r="M381" s="53">
        <v>0</v>
      </c>
      <c r="N381" s="53">
        <v>0</v>
      </c>
      <c r="O381" s="28">
        <v>0</v>
      </c>
      <c r="P381" s="29">
        <f t="shared" si="18"/>
        <v>0</v>
      </c>
      <c r="Q381" s="52">
        <f t="shared" si="19"/>
        <v>1200</v>
      </c>
      <c r="R381" s="31">
        <f t="shared" si="20"/>
        <v>1200</v>
      </c>
    </row>
    <row r="382" spans="1:18" ht="18">
      <c r="A382" s="61" t="s">
        <v>230</v>
      </c>
      <c r="B382" s="62"/>
      <c r="C382" s="63" t="s">
        <v>706</v>
      </c>
      <c r="D382" s="59" t="s">
        <v>456</v>
      </c>
      <c r="E382" s="59" t="s">
        <v>109</v>
      </c>
      <c r="F382" s="52">
        <v>0</v>
      </c>
      <c r="G382" s="29">
        <v>2000</v>
      </c>
      <c r="H382" s="53">
        <v>0</v>
      </c>
      <c r="I382" s="29">
        <v>0</v>
      </c>
      <c r="J382" s="53">
        <v>800</v>
      </c>
      <c r="K382" s="53">
        <v>0</v>
      </c>
      <c r="L382" s="53">
        <v>0</v>
      </c>
      <c r="M382" s="53">
        <v>0</v>
      </c>
      <c r="N382" s="53">
        <v>0</v>
      </c>
      <c r="O382" s="28">
        <v>0</v>
      </c>
      <c r="P382" s="29">
        <f t="shared" si="18"/>
        <v>0</v>
      </c>
      <c r="Q382" s="52">
        <f t="shared" si="19"/>
        <v>2800</v>
      </c>
      <c r="R382" s="31">
        <f t="shared" si="20"/>
        <v>2800</v>
      </c>
    </row>
    <row r="383" spans="1:18" ht="18">
      <c r="A383" s="55" t="s">
        <v>277</v>
      </c>
      <c r="B383" s="56"/>
      <c r="C383" s="57" t="s">
        <v>707</v>
      </c>
      <c r="D383" s="59" t="s">
        <v>456</v>
      </c>
      <c r="E383" s="59" t="s">
        <v>109</v>
      </c>
      <c r="F383" s="53">
        <v>0</v>
      </c>
      <c r="G383" s="29">
        <v>2000</v>
      </c>
      <c r="H383" s="52">
        <v>0</v>
      </c>
      <c r="I383" s="29">
        <v>0</v>
      </c>
      <c r="J383" s="52">
        <v>800</v>
      </c>
      <c r="K383" s="52">
        <v>0</v>
      </c>
      <c r="L383" s="52">
        <v>0</v>
      </c>
      <c r="M383" s="52">
        <v>0</v>
      </c>
      <c r="N383" s="52">
        <v>0</v>
      </c>
      <c r="O383" s="28">
        <v>0</v>
      </c>
      <c r="P383" s="29">
        <f t="shared" si="18"/>
        <v>0</v>
      </c>
      <c r="Q383" s="52">
        <f t="shared" si="19"/>
        <v>2800</v>
      </c>
      <c r="R383" s="31">
        <f t="shared" si="20"/>
        <v>2800</v>
      </c>
    </row>
    <row r="384" spans="1:18" ht="18">
      <c r="A384" s="55" t="s">
        <v>256</v>
      </c>
      <c r="B384" s="56"/>
      <c r="C384" s="57" t="s">
        <v>708</v>
      </c>
      <c r="D384" s="58" t="s">
        <v>456</v>
      </c>
      <c r="E384" s="58" t="s">
        <v>109</v>
      </c>
      <c r="F384" s="47">
        <v>0</v>
      </c>
      <c r="G384" s="29">
        <v>1200</v>
      </c>
      <c r="H384" s="48">
        <v>0</v>
      </c>
      <c r="I384" s="29">
        <v>0</v>
      </c>
      <c r="J384" s="48">
        <v>0</v>
      </c>
      <c r="K384" s="53">
        <v>0</v>
      </c>
      <c r="L384" s="53">
        <v>0</v>
      </c>
      <c r="M384" s="53">
        <v>0</v>
      </c>
      <c r="N384" s="52">
        <v>0</v>
      </c>
      <c r="O384" s="28">
        <v>0</v>
      </c>
      <c r="P384" s="29">
        <f t="shared" si="18"/>
        <v>0</v>
      </c>
      <c r="Q384" s="52">
        <f t="shared" si="19"/>
        <v>1200</v>
      </c>
      <c r="R384" s="31">
        <f t="shared" si="20"/>
        <v>1200</v>
      </c>
    </row>
    <row r="385" spans="1:18" ht="18">
      <c r="A385" s="55" t="s">
        <v>173</v>
      </c>
      <c r="B385" s="56"/>
      <c r="C385" s="57" t="s">
        <v>709</v>
      </c>
      <c r="D385" s="59" t="s">
        <v>456</v>
      </c>
      <c r="E385" s="59" t="s">
        <v>109</v>
      </c>
      <c r="F385" s="52">
        <v>0</v>
      </c>
      <c r="G385" s="29">
        <v>2000</v>
      </c>
      <c r="H385" s="52">
        <v>0</v>
      </c>
      <c r="I385" s="29">
        <v>0</v>
      </c>
      <c r="J385" s="52">
        <v>800</v>
      </c>
      <c r="K385" s="52">
        <v>0</v>
      </c>
      <c r="L385" s="52">
        <v>0</v>
      </c>
      <c r="M385" s="52">
        <v>0</v>
      </c>
      <c r="N385" s="52">
        <v>0</v>
      </c>
      <c r="O385" s="28">
        <v>0</v>
      </c>
      <c r="P385" s="29">
        <f t="shared" si="18"/>
        <v>0</v>
      </c>
      <c r="Q385" s="52">
        <f t="shared" si="19"/>
        <v>2800</v>
      </c>
      <c r="R385" s="31">
        <f t="shared" si="20"/>
        <v>2800</v>
      </c>
    </row>
    <row r="386" spans="1:18" ht="18">
      <c r="A386" s="55" t="s">
        <v>231</v>
      </c>
      <c r="B386" s="56"/>
      <c r="C386" s="57" t="s">
        <v>710</v>
      </c>
      <c r="D386" s="58" t="s">
        <v>456</v>
      </c>
      <c r="E386" s="58" t="s">
        <v>109</v>
      </c>
      <c r="F386" s="47">
        <v>0</v>
      </c>
      <c r="G386" s="29">
        <v>400</v>
      </c>
      <c r="H386" s="47">
        <v>0</v>
      </c>
      <c r="I386" s="29">
        <v>800</v>
      </c>
      <c r="J386" s="48">
        <v>0</v>
      </c>
      <c r="K386" s="53">
        <v>0</v>
      </c>
      <c r="L386" s="53">
        <v>0</v>
      </c>
      <c r="M386" s="53">
        <v>0</v>
      </c>
      <c r="N386" s="52">
        <v>0</v>
      </c>
      <c r="O386" s="28">
        <v>0</v>
      </c>
      <c r="P386" s="29">
        <f t="shared" si="18"/>
        <v>0</v>
      </c>
      <c r="Q386" s="52">
        <f t="shared" si="19"/>
        <v>1200</v>
      </c>
      <c r="R386" s="31">
        <f t="shared" si="20"/>
        <v>1200</v>
      </c>
    </row>
    <row r="387" spans="1:18" ht="18">
      <c r="A387" s="55" t="s">
        <v>232</v>
      </c>
      <c r="B387" s="56"/>
      <c r="C387" s="57" t="s">
        <v>711</v>
      </c>
      <c r="D387" s="58" t="s">
        <v>456</v>
      </c>
      <c r="E387" s="58" t="s">
        <v>109</v>
      </c>
      <c r="F387" s="47">
        <v>0</v>
      </c>
      <c r="G387" s="29">
        <v>2000</v>
      </c>
      <c r="H387" s="47">
        <v>0</v>
      </c>
      <c r="I387" s="29">
        <v>800</v>
      </c>
      <c r="J387" s="48">
        <v>800</v>
      </c>
      <c r="K387" s="53">
        <v>0</v>
      </c>
      <c r="L387" s="53">
        <v>0</v>
      </c>
      <c r="M387" s="53">
        <v>0</v>
      </c>
      <c r="N387" s="52">
        <v>0</v>
      </c>
      <c r="O387" s="28">
        <v>0</v>
      </c>
      <c r="P387" s="29">
        <f t="shared" si="18"/>
        <v>0</v>
      </c>
      <c r="Q387" s="52">
        <f t="shared" si="19"/>
        <v>3600</v>
      </c>
      <c r="R387" s="31">
        <f t="shared" si="20"/>
        <v>3600</v>
      </c>
    </row>
    <row r="388" spans="1:18" ht="18">
      <c r="A388" s="55" t="s">
        <v>111</v>
      </c>
      <c r="B388" s="56"/>
      <c r="C388" s="57" t="s">
        <v>712</v>
      </c>
      <c r="D388" s="58" t="s">
        <v>456</v>
      </c>
      <c r="E388" s="58" t="s">
        <v>109</v>
      </c>
      <c r="F388" s="47">
        <v>0</v>
      </c>
      <c r="G388" s="29">
        <v>400</v>
      </c>
      <c r="H388" s="48">
        <v>0</v>
      </c>
      <c r="I388" s="29">
        <v>0</v>
      </c>
      <c r="J388" s="48">
        <v>0</v>
      </c>
      <c r="K388" s="53">
        <v>0</v>
      </c>
      <c r="L388" s="53">
        <v>0</v>
      </c>
      <c r="M388" s="53">
        <v>0</v>
      </c>
      <c r="N388" s="52">
        <v>0</v>
      </c>
      <c r="O388" s="28">
        <v>0</v>
      </c>
      <c r="P388" s="29">
        <f t="shared" si="18"/>
        <v>0</v>
      </c>
      <c r="Q388" s="52">
        <f t="shared" si="19"/>
        <v>400</v>
      </c>
      <c r="R388" s="31">
        <f t="shared" si="20"/>
        <v>400</v>
      </c>
    </row>
    <row r="389" spans="1:18" ht="18">
      <c r="A389" s="55" t="s">
        <v>233</v>
      </c>
      <c r="B389" s="56"/>
      <c r="C389" s="57" t="s">
        <v>713</v>
      </c>
      <c r="D389" s="58" t="s">
        <v>456</v>
      </c>
      <c r="E389" s="58" t="s">
        <v>109</v>
      </c>
      <c r="F389" s="47">
        <v>0</v>
      </c>
      <c r="G389" s="29">
        <v>2000</v>
      </c>
      <c r="H389" s="47">
        <v>0</v>
      </c>
      <c r="I389" s="29">
        <v>800</v>
      </c>
      <c r="J389" s="47">
        <v>5600</v>
      </c>
      <c r="K389" s="52">
        <v>0</v>
      </c>
      <c r="L389" s="52">
        <v>0</v>
      </c>
      <c r="M389" s="52">
        <v>0</v>
      </c>
      <c r="N389" s="52">
        <v>0</v>
      </c>
      <c r="O389" s="28">
        <v>0</v>
      </c>
      <c r="P389" s="29">
        <f t="shared" si="18"/>
        <v>0</v>
      </c>
      <c r="Q389" s="52">
        <f t="shared" si="19"/>
        <v>8400</v>
      </c>
      <c r="R389" s="31">
        <f t="shared" si="20"/>
        <v>8400</v>
      </c>
    </row>
    <row r="390" spans="1:18" ht="18">
      <c r="A390" s="61" t="s">
        <v>234</v>
      </c>
      <c r="B390" s="62"/>
      <c r="C390" s="63" t="s">
        <v>714</v>
      </c>
      <c r="D390" s="59" t="s">
        <v>456</v>
      </c>
      <c r="E390" s="59" t="s">
        <v>109</v>
      </c>
      <c r="F390" s="52">
        <v>0</v>
      </c>
      <c r="G390" s="29">
        <v>0</v>
      </c>
      <c r="H390" s="53">
        <v>0</v>
      </c>
      <c r="I390" s="29">
        <v>400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28">
        <v>0</v>
      </c>
      <c r="P390" s="29">
        <f t="shared" si="18"/>
        <v>0</v>
      </c>
      <c r="Q390" s="52">
        <f t="shared" si="19"/>
        <v>400</v>
      </c>
      <c r="R390" s="31">
        <f t="shared" si="20"/>
        <v>400</v>
      </c>
    </row>
    <row r="391" spans="1:18" ht="18">
      <c r="A391" s="55" t="s">
        <v>235</v>
      </c>
      <c r="B391" s="56"/>
      <c r="C391" s="57" t="s">
        <v>715</v>
      </c>
      <c r="D391" s="59" t="s">
        <v>456</v>
      </c>
      <c r="E391" s="59" t="s">
        <v>109</v>
      </c>
      <c r="F391" s="52">
        <v>0</v>
      </c>
      <c r="G391" s="29">
        <v>800</v>
      </c>
      <c r="H391" s="53">
        <v>0</v>
      </c>
      <c r="I391" s="29">
        <v>400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28">
        <v>0</v>
      </c>
      <c r="P391" s="29">
        <f t="shared" si="18"/>
        <v>0</v>
      </c>
      <c r="Q391" s="52">
        <f t="shared" si="19"/>
        <v>1200</v>
      </c>
      <c r="R391" s="31">
        <f t="shared" si="20"/>
        <v>1200</v>
      </c>
    </row>
    <row r="392" spans="1:18" ht="18">
      <c r="A392" s="55" t="s">
        <v>387</v>
      </c>
      <c r="B392" s="56"/>
      <c r="C392" s="57" t="s">
        <v>716</v>
      </c>
      <c r="D392" s="59" t="s">
        <v>456</v>
      </c>
      <c r="E392" s="59" t="s">
        <v>109</v>
      </c>
      <c r="F392" s="52">
        <v>0</v>
      </c>
      <c r="G392" s="29">
        <v>2000</v>
      </c>
      <c r="H392" s="53">
        <v>0</v>
      </c>
      <c r="I392" s="29">
        <v>400</v>
      </c>
      <c r="J392" s="53">
        <v>800</v>
      </c>
      <c r="K392" s="53">
        <v>0</v>
      </c>
      <c r="L392" s="53">
        <v>0</v>
      </c>
      <c r="M392" s="53">
        <v>0</v>
      </c>
      <c r="N392" s="53">
        <v>0</v>
      </c>
      <c r="O392" s="28">
        <v>0</v>
      </c>
      <c r="P392" s="29">
        <f t="shared" si="18"/>
        <v>0</v>
      </c>
      <c r="Q392" s="52">
        <f t="shared" si="19"/>
        <v>3200</v>
      </c>
      <c r="R392" s="31">
        <f t="shared" si="20"/>
        <v>3200</v>
      </c>
    </row>
    <row r="393" spans="1:18" ht="18">
      <c r="A393" s="55" t="s">
        <v>236</v>
      </c>
      <c r="B393" s="56"/>
      <c r="C393" s="57" t="s">
        <v>717</v>
      </c>
      <c r="D393" s="59" t="s">
        <v>456</v>
      </c>
      <c r="E393" s="59" t="s">
        <v>109</v>
      </c>
      <c r="F393" s="52">
        <v>0</v>
      </c>
      <c r="G393" s="29">
        <v>400</v>
      </c>
      <c r="H393" s="53">
        <v>0</v>
      </c>
      <c r="I393" s="29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28">
        <v>0</v>
      </c>
      <c r="P393" s="29">
        <f t="shared" si="18"/>
        <v>0</v>
      </c>
      <c r="Q393" s="52">
        <f t="shared" si="19"/>
        <v>400</v>
      </c>
      <c r="R393" s="31">
        <f t="shared" si="20"/>
        <v>400</v>
      </c>
    </row>
    <row r="394" spans="1:18" ht="18">
      <c r="A394" s="55" t="s">
        <v>257</v>
      </c>
      <c r="B394" s="56"/>
      <c r="C394" s="57" t="s">
        <v>718</v>
      </c>
      <c r="D394" s="58" t="s">
        <v>456</v>
      </c>
      <c r="E394" s="58" t="s">
        <v>109</v>
      </c>
      <c r="F394" s="47">
        <v>0</v>
      </c>
      <c r="G394" s="29">
        <v>2000</v>
      </c>
      <c r="H394" s="47">
        <v>0</v>
      </c>
      <c r="I394" s="29">
        <v>0</v>
      </c>
      <c r="J394" s="47">
        <v>800</v>
      </c>
      <c r="K394" s="52">
        <v>0</v>
      </c>
      <c r="L394" s="52">
        <v>0</v>
      </c>
      <c r="M394" s="52">
        <v>0</v>
      </c>
      <c r="N394" s="52">
        <v>0</v>
      </c>
      <c r="O394" s="28">
        <v>0</v>
      </c>
      <c r="P394" s="29">
        <f t="shared" si="18"/>
        <v>0</v>
      </c>
      <c r="Q394" s="52">
        <f t="shared" si="19"/>
        <v>2800</v>
      </c>
      <c r="R394" s="31">
        <f t="shared" si="20"/>
        <v>2800</v>
      </c>
    </row>
    <row r="395" spans="1:18" ht="18">
      <c r="A395" s="55" t="s">
        <v>112</v>
      </c>
      <c r="B395" s="56"/>
      <c r="C395" s="57" t="s">
        <v>719</v>
      </c>
      <c r="D395" s="58" t="s">
        <v>456</v>
      </c>
      <c r="E395" s="58" t="s">
        <v>109</v>
      </c>
      <c r="F395" s="47">
        <v>0</v>
      </c>
      <c r="G395" s="29">
        <v>400</v>
      </c>
      <c r="H395" s="47">
        <v>0</v>
      </c>
      <c r="I395" s="29">
        <v>0</v>
      </c>
      <c r="J395" s="47">
        <v>800</v>
      </c>
      <c r="K395" s="52">
        <v>0</v>
      </c>
      <c r="L395" s="52">
        <v>0</v>
      </c>
      <c r="M395" s="52">
        <v>0</v>
      </c>
      <c r="N395" s="52">
        <v>0</v>
      </c>
      <c r="O395" s="28">
        <v>0</v>
      </c>
      <c r="P395" s="29">
        <f t="shared" si="18"/>
        <v>0</v>
      </c>
      <c r="Q395" s="52">
        <f t="shared" si="19"/>
        <v>1200</v>
      </c>
      <c r="R395" s="31">
        <f t="shared" si="20"/>
        <v>1200</v>
      </c>
    </row>
    <row r="396" spans="1:18" ht="18">
      <c r="A396" s="55" t="s">
        <v>249</v>
      </c>
      <c r="B396" s="56"/>
      <c r="C396" s="57" t="s">
        <v>720</v>
      </c>
      <c r="D396" s="59" t="s">
        <v>456</v>
      </c>
      <c r="E396" s="59" t="s">
        <v>109</v>
      </c>
      <c r="F396" s="52">
        <v>0</v>
      </c>
      <c r="G396" s="29">
        <v>400</v>
      </c>
      <c r="H396" s="53">
        <v>0</v>
      </c>
      <c r="I396" s="29">
        <v>800</v>
      </c>
      <c r="J396" s="53">
        <v>6400</v>
      </c>
      <c r="K396" s="53">
        <v>0</v>
      </c>
      <c r="L396" s="53">
        <v>0</v>
      </c>
      <c r="M396" s="53">
        <v>0</v>
      </c>
      <c r="N396" s="53">
        <v>0</v>
      </c>
      <c r="O396" s="28">
        <v>0</v>
      </c>
      <c r="P396" s="29">
        <f t="shared" si="18"/>
        <v>0</v>
      </c>
      <c r="Q396" s="52">
        <f t="shared" si="19"/>
        <v>7600</v>
      </c>
      <c r="R396" s="31">
        <f t="shared" si="20"/>
        <v>7600</v>
      </c>
    </row>
    <row r="397" spans="1:18" ht="18">
      <c r="A397" s="55" t="s">
        <v>388</v>
      </c>
      <c r="B397" s="56"/>
      <c r="C397" s="57" t="s">
        <v>721</v>
      </c>
      <c r="D397" s="59" t="s">
        <v>456</v>
      </c>
      <c r="E397" s="59" t="s">
        <v>109</v>
      </c>
      <c r="F397" s="52">
        <v>0</v>
      </c>
      <c r="G397" s="29">
        <v>2000</v>
      </c>
      <c r="H397" s="52">
        <v>0</v>
      </c>
      <c r="I397" s="29">
        <v>0</v>
      </c>
      <c r="J397" s="52">
        <v>800</v>
      </c>
      <c r="K397" s="52">
        <v>0</v>
      </c>
      <c r="L397" s="52">
        <v>0</v>
      </c>
      <c r="M397" s="52">
        <v>0</v>
      </c>
      <c r="N397" s="52">
        <v>0</v>
      </c>
      <c r="O397" s="28">
        <v>0</v>
      </c>
      <c r="P397" s="29">
        <f t="shared" si="18"/>
        <v>0</v>
      </c>
      <c r="Q397" s="52">
        <f t="shared" si="19"/>
        <v>2800</v>
      </c>
      <c r="R397" s="31">
        <f t="shared" si="20"/>
        <v>2800</v>
      </c>
    </row>
    <row r="398" spans="1:18" ht="18">
      <c r="A398" s="55" t="s">
        <v>278</v>
      </c>
      <c r="B398" s="56"/>
      <c r="C398" s="57" t="s">
        <v>722</v>
      </c>
      <c r="D398" s="59" t="s">
        <v>456</v>
      </c>
      <c r="E398" s="59" t="s">
        <v>109</v>
      </c>
      <c r="F398" s="52">
        <v>0</v>
      </c>
      <c r="G398" s="29">
        <v>2400</v>
      </c>
      <c r="H398" s="53">
        <v>0</v>
      </c>
      <c r="I398" s="29">
        <v>0</v>
      </c>
      <c r="J398" s="53">
        <v>800</v>
      </c>
      <c r="K398" s="53">
        <v>0</v>
      </c>
      <c r="L398" s="53">
        <v>0</v>
      </c>
      <c r="M398" s="53">
        <v>0</v>
      </c>
      <c r="N398" s="53">
        <v>0</v>
      </c>
      <c r="O398" s="28">
        <v>0</v>
      </c>
      <c r="P398" s="29">
        <f t="shared" si="18"/>
        <v>0</v>
      </c>
      <c r="Q398" s="52">
        <f t="shared" si="19"/>
        <v>3200</v>
      </c>
      <c r="R398" s="31">
        <f t="shared" si="20"/>
        <v>3200</v>
      </c>
    </row>
    <row r="399" spans="1:18" ht="18">
      <c r="A399" s="55" t="s">
        <v>237</v>
      </c>
      <c r="B399" s="56"/>
      <c r="C399" s="57" t="s">
        <v>723</v>
      </c>
      <c r="D399" s="59" t="s">
        <v>456</v>
      </c>
      <c r="E399" s="59" t="s">
        <v>109</v>
      </c>
      <c r="F399" s="52">
        <v>0</v>
      </c>
      <c r="G399" s="29">
        <v>0</v>
      </c>
      <c r="H399" s="52">
        <v>0</v>
      </c>
      <c r="I399" s="29">
        <v>800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28">
        <v>0</v>
      </c>
      <c r="P399" s="29">
        <f t="shared" si="18"/>
        <v>0</v>
      </c>
      <c r="Q399" s="52">
        <f t="shared" si="19"/>
        <v>800</v>
      </c>
      <c r="R399" s="31">
        <f t="shared" si="20"/>
        <v>800</v>
      </c>
    </row>
    <row r="400" spans="1:18" ht="18">
      <c r="A400" s="55" t="s">
        <v>37</v>
      </c>
      <c r="B400" s="56"/>
      <c r="C400" s="57" t="s">
        <v>724</v>
      </c>
      <c r="D400" s="59" t="s">
        <v>456</v>
      </c>
      <c r="E400" s="59" t="s">
        <v>114</v>
      </c>
      <c r="F400" s="52">
        <v>0</v>
      </c>
      <c r="G400" s="29">
        <v>2400</v>
      </c>
      <c r="H400" s="53">
        <v>0</v>
      </c>
      <c r="I400" s="29">
        <v>0</v>
      </c>
      <c r="J400" s="53">
        <v>1600</v>
      </c>
      <c r="K400" s="53">
        <v>0</v>
      </c>
      <c r="L400" s="53">
        <v>0</v>
      </c>
      <c r="M400" s="53">
        <v>0</v>
      </c>
      <c r="N400" s="53">
        <v>0</v>
      </c>
      <c r="O400" s="28">
        <v>6825.3</v>
      </c>
      <c r="P400" s="29">
        <f t="shared" si="18"/>
        <v>0</v>
      </c>
      <c r="Q400" s="52">
        <f t="shared" si="19"/>
        <v>10825.3</v>
      </c>
      <c r="R400" s="31">
        <f t="shared" si="20"/>
        <v>10825.3</v>
      </c>
    </row>
    <row r="401" spans="1:18" ht="18">
      <c r="A401" s="55" t="s">
        <v>38</v>
      </c>
      <c r="B401" s="56"/>
      <c r="C401" s="57" t="s">
        <v>725</v>
      </c>
      <c r="D401" s="58" t="s">
        <v>456</v>
      </c>
      <c r="E401" s="58" t="s">
        <v>114</v>
      </c>
      <c r="F401" s="47">
        <v>0</v>
      </c>
      <c r="G401" s="29">
        <v>0</v>
      </c>
      <c r="H401" s="47">
        <v>0</v>
      </c>
      <c r="I401" s="29">
        <v>0</v>
      </c>
      <c r="J401" s="47">
        <v>0</v>
      </c>
      <c r="K401" s="52">
        <v>0</v>
      </c>
      <c r="L401" s="52">
        <v>0</v>
      </c>
      <c r="M401" s="52">
        <v>0</v>
      </c>
      <c r="N401" s="52">
        <v>0</v>
      </c>
      <c r="O401" s="28">
        <v>6825.3</v>
      </c>
      <c r="P401" s="29">
        <f t="shared" si="18"/>
        <v>0</v>
      </c>
      <c r="Q401" s="52">
        <f t="shared" si="19"/>
        <v>6825.3</v>
      </c>
      <c r="R401" s="31">
        <f t="shared" si="20"/>
        <v>6825.3</v>
      </c>
    </row>
    <row r="402" spans="1:18" ht="18">
      <c r="A402" s="61" t="s">
        <v>113</v>
      </c>
      <c r="B402" s="62"/>
      <c r="C402" s="63" t="s">
        <v>726</v>
      </c>
      <c r="D402" s="59" t="s">
        <v>456</v>
      </c>
      <c r="E402" s="59" t="s">
        <v>109</v>
      </c>
      <c r="F402" s="52">
        <v>0</v>
      </c>
      <c r="G402" s="29">
        <v>400</v>
      </c>
      <c r="H402" s="53">
        <v>0</v>
      </c>
      <c r="I402" s="29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28">
        <v>0</v>
      </c>
      <c r="P402" s="29">
        <f t="shared" si="18"/>
        <v>0</v>
      </c>
      <c r="Q402" s="52">
        <f t="shared" si="19"/>
        <v>400</v>
      </c>
      <c r="R402" s="31">
        <f t="shared" si="20"/>
        <v>400</v>
      </c>
    </row>
    <row r="403" spans="1:18" ht="18">
      <c r="A403" s="61" t="s">
        <v>39</v>
      </c>
      <c r="B403" s="62"/>
      <c r="C403" s="63" t="s">
        <v>727</v>
      </c>
      <c r="D403" s="59" t="s">
        <v>456</v>
      </c>
      <c r="E403" s="59" t="s">
        <v>114</v>
      </c>
      <c r="F403" s="52">
        <v>0</v>
      </c>
      <c r="G403" s="29">
        <v>4400</v>
      </c>
      <c r="H403" s="53">
        <v>0</v>
      </c>
      <c r="I403" s="29">
        <v>0</v>
      </c>
      <c r="J403" s="53">
        <v>1600</v>
      </c>
      <c r="K403" s="53">
        <v>0</v>
      </c>
      <c r="L403" s="53">
        <v>0</v>
      </c>
      <c r="M403" s="53">
        <v>0</v>
      </c>
      <c r="N403" s="53">
        <v>0</v>
      </c>
      <c r="O403" s="28">
        <v>6825.3</v>
      </c>
      <c r="P403" s="29">
        <f t="shared" si="18"/>
        <v>0</v>
      </c>
      <c r="Q403" s="52">
        <f t="shared" si="19"/>
        <v>12825.3</v>
      </c>
      <c r="R403" s="31">
        <f t="shared" si="20"/>
        <v>12825.3</v>
      </c>
    </row>
    <row r="404" spans="1:18" ht="18">
      <c r="A404" s="55" t="s">
        <v>174</v>
      </c>
      <c r="B404" s="56"/>
      <c r="C404" s="57" t="s">
        <v>728</v>
      </c>
      <c r="D404" s="59" t="s">
        <v>456</v>
      </c>
      <c r="E404" s="59" t="s">
        <v>109</v>
      </c>
      <c r="F404" s="53">
        <v>0</v>
      </c>
      <c r="G404" s="29">
        <v>400</v>
      </c>
      <c r="H404" s="53">
        <v>0</v>
      </c>
      <c r="I404" s="29">
        <v>0</v>
      </c>
      <c r="J404" s="53">
        <v>0</v>
      </c>
      <c r="K404" s="53">
        <v>0</v>
      </c>
      <c r="L404" s="52">
        <v>0</v>
      </c>
      <c r="M404" s="52">
        <v>0</v>
      </c>
      <c r="N404" s="53">
        <v>0</v>
      </c>
      <c r="O404" s="28">
        <v>0</v>
      </c>
      <c r="P404" s="29">
        <f t="shared" si="18"/>
        <v>0</v>
      </c>
      <c r="Q404" s="52">
        <f t="shared" si="19"/>
        <v>400</v>
      </c>
      <c r="R404" s="31">
        <f t="shared" si="20"/>
        <v>400</v>
      </c>
    </row>
    <row r="405" spans="1:18" ht="18">
      <c r="A405" s="61" t="s">
        <v>238</v>
      </c>
      <c r="B405" s="62"/>
      <c r="C405" s="63" t="s">
        <v>729</v>
      </c>
      <c r="D405" s="59" t="s">
        <v>456</v>
      </c>
      <c r="E405" s="59" t="s">
        <v>109</v>
      </c>
      <c r="F405" s="52">
        <v>0</v>
      </c>
      <c r="G405" s="29">
        <v>2000</v>
      </c>
      <c r="H405" s="53">
        <v>0</v>
      </c>
      <c r="I405" s="29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28">
        <v>0</v>
      </c>
      <c r="P405" s="29">
        <f t="shared" si="18"/>
        <v>0</v>
      </c>
      <c r="Q405" s="52">
        <f t="shared" si="19"/>
        <v>2000</v>
      </c>
      <c r="R405" s="31">
        <f t="shared" si="20"/>
        <v>2000</v>
      </c>
    </row>
    <row r="406" spans="1:18" ht="18">
      <c r="A406" s="55" t="s">
        <v>239</v>
      </c>
      <c r="B406" s="56"/>
      <c r="C406" s="57" t="s">
        <v>730</v>
      </c>
      <c r="D406" s="59" t="s">
        <v>456</v>
      </c>
      <c r="E406" s="59" t="s">
        <v>109</v>
      </c>
      <c r="F406" s="53">
        <v>0</v>
      </c>
      <c r="G406" s="29">
        <v>400</v>
      </c>
      <c r="H406" s="53">
        <v>0</v>
      </c>
      <c r="I406" s="29">
        <v>1200</v>
      </c>
      <c r="J406" s="53">
        <v>0</v>
      </c>
      <c r="K406" s="53">
        <v>0</v>
      </c>
      <c r="L406" s="52">
        <v>0</v>
      </c>
      <c r="M406" s="52">
        <v>0</v>
      </c>
      <c r="N406" s="53">
        <v>0</v>
      </c>
      <c r="O406" s="28">
        <v>0</v>
      </c>
      <c r="P406" s="29">
        <f t="shared" si="18"/>
        <v>0</v>
      </c>
      <c r="Q406" s="52">
        <f t="shared" si="19"/>
        <v>1600</v>
      </c>
      <c r="R406" s="31">
        <f t="shared" si="20"/>
        <v>1600</v>
      </c>
    </row>
    <row r="407" spans="1:18" ht="18">
      <c r="A407" s="55" t="s">
        <v>175</v>
      </c>
      <c r="B407" s="56"/>
      <c r="C407" s="57" t="s">
        <v>731</v>
      </c>
      <c r="D407" s="58" t="s">
        <v>456</v>
      </c>
      <c r="E407" s="58" t="s">
        <v>109</v>
      </c>
      <c r="F407" s="47">
        <v>0</v>
      </c>
      <c r="G407" s="29">
        <v>2000</v>
      </c>
      <c r="H407" s="47">
        <v>0</v>
      </c>
      <c r="I407" s="29">
        <v>400</v>
      </c>
      <c r="J407" s="47">
        <v>800</v>
      </c>
      <c r="K407" s="52">
        <v>0</v>
      </c>
      <c r="L407" s="52">
        <v>0</v>
      </c>
      <c r="M407" s="52">
        <v>0</v>
      </c>
      <c r="N407" s="52">
        <v>0</v>
      </c>
      <c r="O407" s="28">
        <v>0</v>
      </c>
      <c r="P407" s="29">
        <f t="shared" si="18"/>
        <v>0</v>
      </c>
      <c r="Q407" s="52">
        <f t="shared" si="19"/>
        <v>3200</v>
      </c>
      <c r="R407" s="31">
        <f t="shared" si="20"/>
        <v>3200</v>
      </c>
    </row>
    <row r="408" spans="1:18" ht="18">
      <c r="A408" s="55" t="s">
        <v>240</v>
      </c>
      <c r="B408" s="56"/>
      <c r="C408" s="57" t="s">
        <v>732</v>
      </c>
      <c r="D408" s="59" t="s">
        <v>456</v>
      </c>
      <c r="E408" s="59" t="s">
        <v>109</v>
      </c>
      <c r="F408" s="52">
        <v>0</v>
      </c>
      <c r="G408" s="29">
        <v>2000</v>
      </c>
      <c r="H408" s="53">
        <v>0</v>
      </c>
      <c r="I408" s="29">
        <v>0</v>
      </c>
      <c r="J408" s="53">
        <v>800</v>
      </c>
      <c r="K408" s="53">
        <v>0</v>
      </c>
      <c r="L408" s="53">
        <v>0</v>
      </c>
      <c r="M408" s="53">
        <v>0</v>
      </c>
      <c r="N408" s="53">
        <v>0</v>
      </c>
      <c r="O408" s="28">
        <v>0</v>
      </c>
      <c r="P408" s="29">
        <f t="shared" si="18"/>
        <v>0</v>
      </c>
      <c r="Q408" s="52">
        <f t="shared" si="19"/>
        <v>2800</v>
      </c>
      <c r="R408" s="31">
        <f t="shared" si="20"/>
        <v>2800</v>
      </c>
    </row>
    <row r="409" spans="1:18" ht="18">
      <c r="A409" s="55" t="s">
        <v>176</v>
      </c>
      <c r="B409" s="56"/>
      <c r="C409" s="57" t="s">
        <v>733</v>
      </c>
      <c r="D409" s="59" t="s">
        <v>456</v>
      </c>
      <c r="E409" s="59" t="s">
        <v>109</v>
      </c>
      <c r="F409" s="52">
        <v>0</v>
      </c>
      <c r="G409" s="29">
        <v>400</v>
      </c>
      <c r="H409" s="53">
        <v>0</v>
      </c>
      <c r="I409" s="29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28">
        <v>0</v>
      </c>
      <c r="P409" s="29">
        <f t="shared" si="18"/>
        <v>0</v>
      </c>
      <c r="Q409" s="52">
        <f t="shared" si="19"/>
        <v>400</v>
      </c>
      <c r="R409" s="31">
        <f t="shared" si="20"/>
        <v>400</v>
      </c>
    </row>
    <row r="410" spans="1:18" ht="18">
      <c r="A410" s="55" t="s">
        <v>177</v>
      </c>
      <c r="B410" s="56"/>
      <c r="C410" s="57" t="s">
        <v>745</v>
      </c>
      <c r="D410" s="59" t="s">
        <v>456</v>
      </c>
      <c r="E410" s="59" t="s">
        <v>109</v>
      </c>
      <c r="F410" s="53">
        <v>0</v>
      </c>
      <c r="G410" s="29">
        <v>4000</v>
      </c>
      <c r="H410" s="53">
        <v>0</v>
      </c>
      <c r="I410" s="29">
        <v>1600</v>
      </c>
      <c r="J410" s="53">
        <v>1600</v>
      </c>
      <c r="K410" s="53">
        <v>0</v>
      </c>
      <c r="L410" s="52">
        <v>0</v>
      </c>
      <c r="M410" s="52">
        <v>0</v>
      </c>
      <c r="N410" s="53">
        <v>0</v>
      </c>
      <c r="O410" s="28">
        <v>0</v>
      </c>
      <c r="P410" s="29">
        <f t="shared" si="18"/>
        <v>0</v>
      </c>
      <c r="Q410" s="52">
        <f t="shared" si="19"/>
        <v>7200</v>
      </c>
      <c r="R410" s="31">
        <f t="shared" si="20"/>
        <v>7200</v>
      </c>
    </row>
    <row r="411" spans="1:18" ht="18.600000000000001" thickBot="1">
      <c r="A411" s="64" t="s">
        <v>178</v>
      </c>
      <c r="B411" s="65"/>
      <c r="C411" s="66" t="s">
        <v>734</v>
      </c>
      <c r="D411" s="67" t="s">
        <v>456</v>
      </c>
      <c r="E411" s="67" t="s">
        <v>109</v>
      </c>
      <c r="F411" s="68">
        <v>0</v>
      </c>
      <c r="G411" s="69">
        <v>400</v>
      </c>
      <c r="H411" s="68">
        <v>0</v>
      </c>
      <c r="I411" s="69">
        <v>0</v>
      </c>
      <c r="J411" s="68">
        <v>0</v>
      </c>
      <c r="K411" s="70">
        <v>0</v>
      </c>
      <c r="L411" s="70">
        <v>0</v>
      </c>
      <c r="M411" s="70">
        <v>0</v>
      </c>
      <c r="N411" s="70">
        <v>0</v>
      </c>
      <c r="O411" s="69">
        <v>0</v>
      </c>
      <c r="P411" s="69">
        <f t="shared" si="18"/>
        <v>0</v>
      </c>
      <c r="Q411" s="70">
        <f t="shared" si="19"/>
        <v>400</v>
      </c>
      <c r="R411" s="71">
        <f t="shared" si="20"/>
        <v>400</v>
      </c>
    </row>
    <row r="412" spans="1:18" ht="18">
      <c r="A412" s="72" t="s">
        <v>281</v>
      </c>
      <c r="B412" s="73"/>
      <c r="C412" s="73"/>
      <c r="D412" s="73"/>
      <c r="E412" s="73"/>
      <c r="F412" s="85">
        <f t="shared" ref="F412:Q412" si="21">SUM(F8:F411)</f>
        <v>27600</v>
      </c>
      <c r="G412" s="84">
        <f t="shared" si="21"/>
        <v>448000</v>
      </c>
      <c r="H412" s="85">
        <f t="shared" si="21"/>
        <v>12000</v>
      </c>
      <c r="I412" s="84">
        <f t="shared" si="21"/>
        <v>324800</v>
      </c>
      <c r="J412" s="85">
        <f t="shared" si="21"/>
        <v>264000</v>
      </c>
      <c r="K412" s="85">
        <f t="shared" si="21"/>
        <v>20112</v>
      </c>
      <c r="L412" s="85">
        <f t="shared" si="21"/>
        <v>47163</v>
      </c>
      <c r="M412" s="85">
        <f t="shared" si="21"/>
        <v>480157</v>
      </c>
      <c r="N412" s="85">
        <f t="shared" si="21"/>
        <v>73385</v>
      </c>
      <c r="O412" s="85">
        <f t="shared" si="21"/>
        <v>750783.00000000093</v>
      </c>
      <c r="P412" s="85">
        <f t="shared" si="21"/>
        <v>86763</v>
      </c>
      <c r="Q412" s="84">
        <f t="shared" si="21"/>
        <v>2361237.0000000019</v>
      </c>
      <c r="R412" s="82">
        <f>SUM(R7:R411)</f>
        <v>2448000.0000000009</v>
      </c>
    </row>
    <row r="413" spans="1:18" ht="18">
      <c r="A413" s="74" t="s">
        <v>761</v>
      </c>
      <c r="B413" s="75"/>
      <c r="C413" s="75"/>
      <c r="D413" s="75"/>
      <c r="E413" s="75"/>
      <c r="F413" s="26"/>
      <c r="G413" s="26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81">
        <v>240000</v>
      </c>
    </row>
    <row r="414" spans="1:18" ht="18.600000000000001" thickBot="1">
      <c r="A414" s="76" t="s">
        <v>762</v>
      </c>
      <c r="B414" s="77"/>
      <c r="C414" s="77"/>
      <c r="D414" s="78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80"/>
      <c r="R414" s="83">
        <f>SUM(R412:R413)</f>
        <v>2688000.0000000009</v>
      </c>
    </row>
  </sheetData>
  <mergeCells count="8">
    <mergeCell ref="P4:R4"/>
    <mergeCell ref="E4:E5"/>
    <mergeCell ref="D414:Q414"/>
    <mergeCell ref="K4:N4"/>
    <mergeCell ref="L5:M5"/>
    <mergeCell ref="H4:I5"/>
    <mergeCell ref="F4:G5"/>
    <mergeCell ref="J4:J5"/>
  </mergeCells>
  <printOptions horizontalCentered="1"/>
  <pageMargins left="0.59055118110236227" right="0.55118110236220474" top="0.59055118110236227" bottom="0.70866141732283472" header="0.51181102362204722" footer="0.51181102362204722"/>
  <pageSetup paperSize="9" scale="63" fitToHeight="0" orientation="landscape" horizontalDpi="4294967293" verticalDpi="300" r:id="rId1"/>
  <headerFooter differentFirst="1" alignWithMargins="0">
    <oddFooter>&amp;R&amp;P</oddFooter>
    <firstHeader>&amp;R&amp;14Č. tisku 336/ZK/15
Příloha č. 1</firstHeader>
    <firstFooter xml:space="preserve">&amp;L&amp;"Arial,Tučné"&amp;8Č. tisku 336/ZK/15&amp;"Arial,Obyčejné"&amp;10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Kraj-14004-2014-2015</vt:lpstr>
      <vt:lpstr>'Kraj-14004-2014-2015'!Názvy_tisku</vt:lpstr>
      <vt:lpstr>'Kraj-14004-2014-2015'!Oblast_tisku</vt:lpstr>
    </vt:vector>
  </TitlesOfParts>
  <Company>HZS Jč.kraje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</dc:creator>
  <cp:lastModifiedBy>Jiří Holub</cp:lastModifiedBy>
  <cp:lastPrinted>2015-10-23T11:08:29Z</cp:lastPrinted>
  <dcterms:created xsi:type="dcterms:W3CDTF">2006-10-23T09:12:25Z</dcterms:created>
  <dcterms:modified xsi:type="dcterms:W3CDTF">2015-10-23T11:08:50Z</dcterms:modified>
</cp:coreProperties>
</file>