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<sst xmlns="http://schemas.openxmlformats.org/spreadsheetml/2006/main" count="69" uniqueCount="57">
  <si>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</si>
  <si>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</si>
  <si>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</si>
  <si>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</si>
  <si>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</si>
  <si>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</si>
  <si>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</si>
  <si>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</si>
  <si>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</si>
  <si>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</si>
  <si>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</si>
  <si>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</si>
  <si>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</si>
  <si>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</si>
  <si>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</si>
  <si>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</si>
  <si>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</si>
  <si>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</si>
  <si>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</si>
  <si>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</si>
  <si>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</si>
  <si>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</si>
  <si>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</si>
  <si>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</si>
  <si>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</si>
  <si>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</si>
  <si>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</si>
  <si>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</si>
  <si>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</si>
  <si>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</si>
  <si>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</si>
  <si>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</si>
  <si>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</si>
  <si>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</si>
  <si>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</si>
  <si>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</si>
  <si>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</si>
  <si>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</si>
  <si>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</si>
  <si>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</si>
  <si>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</si>
  <si>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Jihočeský kraj</t>
  </si>
  <si>
    <t>Mgr. Petr Studenovský</t>
  </si>
  <si>
    <t xml:space="preserve">Na transformaci Domova Pístiny má kraj možnost čerpat dotaci ze SF EU prostřednictvím Integrovaného operačního programu (dále jen „IOP“) - prioritní osa 3 Zvýšení kvality a dostupnosti veřejných služeb, oblast intervence 3.1 Služby v oblasti sociální integrace. Smyslem transformace ústavní péče o osoby s mentálním postižením a duševními poruchami na koordinované služby chráněného nebo podporovaného bydlení je umožnit lidem s tímto handicapem sociální integraci do běžné společnosti včetně svobodného rozhodování v otázkách běžného života. </t>
  </si>
  <si>
    <t>IOP, prioritní osa 3 Zvýšení kvality a dostupnosti veřejných služeb, oblast intervence 3.1 Služby v oblasti sociální integrace</t>
  </si>
  <si>
    <t>Odbor sociálních věcí a zdravotnictví, KÚ Jihočeského kraje</t>
  </si>
  <si>
    <t>Transformace sociálních služeb v Jihočeském kraji II.</t>
  </si>
  <si>
    <t>Výstavba chráněného bydlení pro 36 klientů Centra sociálních služeb Jindřichův Hradec, Domova Pístina v lokalitách Lišov a Lomnice nad Lužnicí.</t>
  </si>
  <si>
    <t xml:space="preserve">           podíl jiných nár. zdrojů financování: státní rozpočet</t>
  </si>
  <si>
    <t>říjen 2012</t>
  </si>
  <si>
    <t>ANO; způsobilé výdaje a nezpůsobilé výdaje</t>
  </si>
  <si>
    <t>Jiné zdroje - ostatní, Prostředky odpověd. odboru</t>
  </si>
  <si>
    <t>Je projektová dokumentace zahrnuta v celkových výdajích projektu? Jsou tyto výdaje způsobilé x nezpůsobilé?</t>
  </si>
  <si>
    <t>Zdroj fin. prostředků na projektovou dokumentaci:</t>
  </si>
  <si>
    <t>Mgr. Pavla Doubková</t>
  </si>
  <si>
    <t>Etapa I. - 1.11.2012 - 30.6.2013                                    Etapa II. - 1.7.2013 - 31.12.2013                                              Etapa III. - 1.1.2014 - 31.8.2014                                         Etapa IV. - 1.9.2014 - 31.12.2014                                                        Etapa V. - 1.1.2015 - 30.6.2015                                                  Výdaje na jednotlivá období viz. výše.</t>
  </si>
  <si>
    <t>Příloha č. 1 k mat. č. 403/ZK/2014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</si>
</sst>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4" fontId="0" fillId="33" borderId="16" xfId="38" applyFont="1" applyFill="1" applyBorder="1" applyAlignment="1">
      <alignment/>
    </xf>
    <xf numFmtId="44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44" fontId="0" fillId="33" borderId="30" xfId="38" applyFont="1" applyFill="1" applyBorder="1" applyAlignment="1">
      <alignment/>
    </xf>
    <xf numFmtId="44" fontId="0" fillId="33" borderId="32" xfId="38" applyFont="1" applyFill="1" applyBorder="1" applyAlignment="1">
      <alignment/>
    </xf>
    <xf numFmtId="44" fontId="0" fillId="33" borderId="23" xfId="38" applyFont="1" applyFill="1" applyBorder="1" applyAlignment="1">
      <alignment/>
    </xf>
    <xf numFmtId="44" fontId="0" fillId="33" borderId="25" xfId="38" applyFont="1" applyFill="1" applyBorder="1" applyAlignment="1">
      <alignment/>
    </xf>
    <xf numFmtId="44" fontId="0" fillId="33" borderId="33" xfId="38" applyFont="1" applyFill="1" applyBorder="1" applyAlignment="1">
      <alignment/>
    </xf>
    <xf numFmtId="44" fontId="0" fillId="33" borderId="34" xfId="38" applyFont="1" applyFill="1" applyBorder="1" applyAlignment="1">
      <alignment/>
    </xf>
    <xf numFmtId="44" fontId="0" fillId="33" borderId="0" xfId="38" applyFont="1" applyFill="1" applyBorder="1" applyAlignment="1">
      <alignment/>
    </xf>
    <xf numFmtId="44" fontId="0" fillId="33" borderId="35" xfId="38" applyFont="1" applyFill="1" applyBorder="1" applyAlignment="1">
      <alignment/>
    </xf>
    <xf numFmtId="49" fontId="0" fillId="33" borderId="14" xfId="0" applyNumberFormat="1" applyFill="1" applyBorder="1" applyAlignment="1">
      <alignment/>
    </xf>
    <xf numFmtId="14" fontId="0" fillId="33" borderId="17" xfId="0" applyNumberFormat="1" applyFill="1" applyBorder="1" applyAlignment="1">
      <alignment/>
    </xf>
    <xf numFmtId="44" fontId="0" fillId="33" borderId="21" xfId="38" applyFont="1" applyFill="1" applyBorder="1" applyAlignment="1">
      <alignment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4" fontId="0" fillId="33" borderId="36" xfId="38" applyFont="1" applyFill="1" applyBorder="1" applyAlignment="1">
      <alignment/>
    </xf>
    <xf numFmtId="44" fontId="0" fillId="33" borderId="37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44" fontId="0" fillId="33" borderId="37" xfId="38" applyFont="1" applyFill="1" applyBorder="1" applyAlignment="1">
      <alignment/>
    </xf>
    <xf numFmtId="7" fontId="0" fillId="33" borderId="0" xfId="0" applyNumberFormat="1" applyFont="1" applyFill="1" applyBorder="1" applyAlignment="1">
      <alignment/>
    </xf>
    <xf numFmtId="7" fontId="0" fillId="33" borderId="16" xfId="0" applyNumberFormat="1" applyFont="1" applyFill="1" applyBorder="1" applyAlignment="1">
      <alignment/>
    </xf>
    <xf numFmtId="44" fontId="0" fillId="33" borderId="26" xfId="38" applyFont="1" applyFill="1" applyBorder="1" applyAlignment="1">
      <alignment/>
    </xf>
    <xf numFmtId="44" fontId="0" fillId="33" borderId="38" xfId="38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4" fontId="0" fillId="33" borderId="39" xfId="0" applyNumberFormat="1" applyFill="1" applyBorder="1" applyAlignment="1">
      <alignment horizontal="center"/>
    </xf>
    <xf numFmtId="44" fontId="0" fillId="33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33" borderId="27" xfId="0" applyNumberFormat="1" applyFill="1" applyBorder="1" applyAlignment="1">
      <alignment horizontal="justify" vertical="justify" wrapText="1"/>
    </xf>
    <xf numFmtId="0" fontId="0" fillId="33" borderId="42" xfId="0" applyNumberFormat="1" applyFill="1" applyBorder="1" applyAlignment="1">
      <alignment horizontal="justify" vertical="justify" wrapText="1"/>
    </xf>
    <xf numFmtId="0" fontId="0" fillId="33" borderId="0" xfId="0" applyNumberFormat="1" applyFill="1" applyBorder="1" applyAlignment="1">
      <alignment horizontal="justify" vertical="justify" wrapText="1"/>
    </xf>
    <xf numFmtId="0" fontId="0" fillId="33" borderId="16" xfId="0" applyNumberFormat="1" applyFill="1" applyBorder="1" applyAlignment="1">
      <alignment horizontal="justify" vertical="justify" wrapText="1"/>
    </xf>
    <xf numFmtId="0" fontId="0" fillId="33" borderId="18" xfId="0" applyNumberFormat="1" applyFill="1" applyBorder="1" applyAlignment="1">
      <alignment/>
    </xf>
    <xf numFmtId="0" fontId="0" fillId="33" borderId="44" xfId="0" applyNumberFormat="1" applyFill="1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5" xfId="0" applyBorder="1" applyAlignment="1">
      <alignment wrapText="1"/>
    </xf>
    <xf numFmtId="44" fontId="0" fillId="33" borderId="39" xfId="38" applyFont="1" applyFill="1" applyBorder="1" applyAlignment="1">
      <alignment horizontal="center"/>
    </xf>
    <xf numFmtId="44" fontId="0" fillId="33" borderId="19" xfId="38" applyFont="1" applyFill="1" applyBorder="1" applyAlignment="1">
      <alignment horizontal="center"/>
    </xf>
    <xf numFmtId="44" fontId="26" fillId="33" borderId="39" xfId="38" applyFont="1" applyFill="1" applyBorder="1" applyAlignment="1">
      <alignment/>
    </xf>
    <xf numFmtId="44" fontId="26" fillId="33" borderId="19" xfId="38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7" fillId="0" borderId="4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0" fillId="33" borderId="1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3" xfId="0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/>
    </xf>
    <xf numFmtId="0" fontId="0" fillId="0" borderId="45" xfId="0" applyFill="1" applyBorder="1" applyAlignment="1">
      <alignment/>
    </xf>
    <xf numFmtId="44" fontId="0" fillId="33" borderId="33" xfId="0" applyNumberFormat="1" applyFill="1" applyBorder="1" applyAlignment="1">
      <alignment horizontal="center"/>
    </xf>
    <xf numFmtId="0" fontId="9" fillId="0" borderId="39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0.875" style="0" customWidth="1"/>
    <col min="5" max="5" width="14.125" style="0" customWidth="1"/>
    <col min="6" max="6" width="16.875" style="0" customWidth="1"/>
    <col min="7" max="7" width="16.125" style="0" customWidth="1"/>
    <col min="12" max="12" width="16.875" style="0" bestFit="1" customWidth="1"/>
  </cols>
  <sheetData>
    <row r="1" spans="1:7" ht="19.5" thickBot="1">
      <c r="A1" s="159" t="s">
        <v>56</v>
      </c>
      <c r="B1" s="160"/>
      <c r="C1" s="160"/>
      <c r="D1" s="160"/>
      <c r="E1" s="160"/>
      <c r="F1" s="160"/>
      <c r="G1" s="161"/>
    </row>
    <row r="2" spans="1:7" ht="13.5" thickBot="1">
      <c r="A2" s="81" t="s">
        <v>39</v>
      </c>
      <c r="B2" s="82"/>
      <c r="C2" s="82"/>
      <c r="D2" s="82"/>
      <c r="E2" s="82"/>
      <c r="F2" s="82"/>
      <c r="G2" s="83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84" t="s">
        <v>46</v>
      </c>
      <c r="D4" s="85"/>
      <c r="E4" s="85"/>
      <c r="F4" s="85"/>
      <c r="G4" s="86"/>
    </row>
    <row r="5" spans="1:7" ht="12.75">
      <c r="A5" s="6"/>
      <c r="B5" s="7"/>
      <c r="C5" s="87"/>
      <c r="D5" s="88"/>
      <c r="E5" s="88"/>
      <c r="F5" s="88"/>
      <c r="G5" s="89"/>
    </row>
    <row r="6" spans="1:7" ht="3.75" customHeight="1">
      <c r="A6" s="6"/>
      <c r="B6" s="7"/>
      <c r="C6" s="8"/>
      <c r="D6" s="8"/>
      <c r="E6" s="8"/>
      <c r="F6" s="8"/>
      <c r="G6" s="9"/>
    </row>
    <row r="7" spans="1:7" ht="15" customHeight="1">
      <c r="A7" s="35" t="s">
        <v>1</v>
      </c>
      <c r="B7" s="31"/>
      <c r="C7" s="115" t="s">
        <v>43</v>
      </c>
      <c r="D7" s="115"/>
      <c r="E7" s="115"/>
      <c r="F7" s="115"/>
      <c r="G7" s="116"/>
    </row>
    <row r="8" spans="1:7" ht="7.5" customHeight="1">
      <c r="A8" s="6"/>
      <c r="B8" s="7"/>
      <c r="C8" s="117"/>
      <c r="D8" s="117"/>
      <c r="E8" s="117"/>
      <c r="F8" s="117"/>
      <c r="G8" s="118"/>
    </row>
    <row r="9" spans="1:7" ht="36.75" customHeight="1">
      <c r="A9" s="6"/>
      <c r="B9" s="7"/>
      <c r="C9" s="117"/>
      <c r="D9" s="117"/>
      <c r="E9" s="117"/>
      <c r="F9" s="117"/>
      <c r="G9" s="118"/>
    </row>
    <row r="10" spans="1:7" ht="32.25" customHeight="1">
      <c r="A10" s="6"/>
      <c r="B10" s="7"/>
      <c r="C10" s="119"/>
      <c r="D10" s="119"/>
      <c r="E10" s="119"/>
      <c r="F10" s="119"/>
      <c r="G10" s="120"/>
    </row>
    <row r="11" spans="1:7" ht="12.75">
      <c r="A11" s="4" t="s">
        <v>2</v>
      </c>
      <c r="B11" s="5"/>
      <c r="C11" s="90" t="s">
        <v>47</v>
      </c>
      <c r="D11" s="91"/>
      <c r="E11" s="91"/>
      <c r="F11" s="91"/>
      <c r="G11" s="92"/>
    </row>
    <row r="12" spans="1:7" ht="12.75">
      <c r="A12" s="6"/>
      <c r="B12" s="7"/>
      <c r="C12" s="93"/>
      <c r="D12" s="94"/>
      <c r="E12" s="94"/>
      <c r="F12" s="94"/>
      <c r="G12" s="95"/>
    </row>
    <row r="13" spans="1:7" ht="12.75">
      <c r="A13" s="6"/>
      <c r="B13" s="7"/>
      <c r="C13" s="93"/>
      <c r="D13" s="94"/>
      <c r="E13" s="94"/>
      <c r="F13" s="94"/>
      <c r="G13" s="95"/>
    </row>
    <row r="14" spans="1:7" ht="3" customHeight="1">
      <c r="A14" s="6"/>
      <c r="B14" s="7"/>
      <c r="C14" s="96"/>
      <c r="D14" s="97"/>
      <c r="E14" s="97"/>
      <c r="F14" s="97"/>
      <c r="G14" s="98"/>
    </row>
    <row r="15" spans="1:7" ht="4.5" customHeight="1" hidden="1">
      <c r="A15" s="6"/>
      <c r="B15" s="7"/>
      <c r="C15" s="8"/>
      <c r="D15" s="8"/>
      <c r="E15" s="8"/>
      <c r="F15" s="8"/>
      <c r="G15" s="9"/>
    </row>
    <row r="16" spans="1:7" ht="29.25" customHeight="1">
      <c r="A16" s="4" t="s">
        <v>20</v>
      </c>
      <c r="B16" s="10"/>
      <c r="C16" s="121" t="s">
        <v>44</v>
      </c>
      <c r="D16" s="122"/>
      <c r="E16" s="122"/>
      <c r="F16" s="122"/>
      <c r="G16" s="123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05" t="s">
        <v>3</v>
      </c>
      <c r="B18" s="106"/>
      <c r="C18" s="106"/>
      <c r="D18" s="106"/>
      <c r="E18" s="67" t="s">
        <v>49</v>
      </c>
      <c r="F18" s="106"/>
      <c r="G18" s="110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4</v>
      </c>
      <c r="B20" s="10"/>
      <c r="C20" s="130" t="s">
        <v>45</v>
      </c>
      <c r="D20" s="106"/>
      <c r="E20" s="106"/>
      <c r="F20" s="106"/>
      <c r="G20" s="110"/>
    </row>
    <row r="21" spans="1:7" ht="12.75" customHeight="1">
      <c r="A21" s="131" t="s">
        <v>38</v>
      </c>
      <c r="B21" s="132"/>
      <c r="C21" s="133"/>
      <c r="D21" s="107" t="s">
        <v>41</v>
      </c>
      <c r="E21" s="108"/>
      <c r="F21" s="108"/>
      <c r="G21" s="109"/>
    </row>
    <row r="22" spans="1:7" ht="12.75">
      <c r="A22" s="4" t="s">
        <v>25</v>
      </c>
      <c r="B22" s="10"/>
      <c r="C22" s="107" t="s">
        <v>42</v>
      </c>
      <c r="D22" s="108"/>
      <c r="E22" s="108"/>
      <c r="F22" s="108"/>
      <c r="G22" s="109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5</v>
      </c>
      <c r="B24" s="5"/>
      <c r="C24" s="5"/>
      <c r="D24" s="5"/>
      <c r="E24" s="143" t="s">
        <v>54</v>
      </c>
      <c r="F24" s="143"/>
      <c r="G24" s="144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3" t="s">
        <v>13</v>
      </c>
      <c r="B26" s="102"/>
      <c r="C26" s="102"/>
      <c r="D26" s="102"/>
      <c r="E26" s="102"/>
      <c r="F26" s="124">
        <f>F27+F28</f>
        <v>49500000</v>
      </c>
      <c r="G26" s="125"/>
    </row>
    <row r="27" spans="1:7" s="14" customFormat="1" ht="13.5" thickBot="1">
      <c r="A27" s="12" t="s">
        <v>12</v>
      </c>
      <c r="B27" s="13"/>
      <c r="C27" s="13"/>
      <c r="D27" s="13"/>
      <c r="E27" s="13"/>
      <c r="F27" s="124">
        <v>14000000</v>
      </c>
      <c r="G27" s="125"/>
    </row>
    <row r="28" spans="1:7" s="14" customFormat="1" ht="13.5" thickBot="1">
      <c r="A28" s="12" t="s">
        <v>14</v>
      </c>
      <c r="B28" s="13"/>
      <c r="C28" s="13"/>
      <c r="D28" s="13"/>
      <c r="E28" s="13"/>
      <c r="F28" s="99">
        <v>35500000</v>
      </c>
      <c r="G28" s="100"/>
    </row>
    <row r="29" spans="1:7" s="14" customFormat="1" ht="13.5" thickBot="1">
      <c r="A29" s="128" t="s">
        <v>37</v>
      </c>
      <c r="B29" s="129"/>
      <c r="C29" s="129"/>
      <c r="D29" s="129"/>
      <c r="E29" s="129"/>
      <c r="F29" s="99">
        <v>0</v>
      </c>
      <c r="G29" s="100"/>
    </row>
    <row r="30" spans="1:7" s="14" customFormat="1" ht="13.5" thickBot="1">
      <c r="A30" s="103" t="s">
        <v>10</v>
      </c>
      <c r="B30" s="102"/>
      <c r="C30" s="102"/>
      <c r="D30" s="102"/>
      <c r="E30" s="104"/>
      <c r="F30" s="99">
        <v>0</v>
      </c>
      <c r="G30" s="100"/>
    </row>
    <row r="31" spans="1:7" s="14" customFormat="1" ht="13.5" thickBot="1">
      <c r="A31" s="103" t="s">
        <v>48</v>
      </c>
      <c r="B31" s="102"/>
      <c r="C31" s="102"/>
      <c r="D31" s="102"/>
      <c r="E31" s="104"/>
      <c r="F31" s="99">
        <v>5325000</v>
      </c>
      <c r="G31" s="100"/>
    </row>
    <row r="32" spans="1:7" s="14" customFormat="1" ht="13.5" thickBot="1">
      <c r="A32" s="103" t="s">
        <v>11</v>
      </c>
      <c r="B32" s="102"/>
      <c r="C32" s="102"/>
      <c r="D32" s="102"/>
      <c r="E32" s="102"/>
      <c r="F32" s="124">
        <v>30175000</v>
      </c>
      <c r="G32" s="125"/>
    </row>
    <row r="33" spans="1:7" s="14" customFormat="1" ht="4.5" customHeight="1" thickBot="1">
      <c r="A33" s="15"/>
      <c r="B33" s="16"/>
      <c r="C33" s="16"/>
      <c r="D33" s="16"/>
      <c r="E33" s="16"/>
      <c r="F33" s="57"/>
      <c r="G33" s="58"/>
    </row>
    <row r="34" spans="1:7" s="14" customFormat="1" ht="13.5" thickBot="1">
      <c r="A34" s="15" t="s">
        <v>15</v>
      </c>
      <c r="B34" s="16"/>
      <c r="C34" s="16"/>
      <c r="D34" s="16"/>
      <c r="E34" s="16"/>
      <c r="F34" s="99">
        <f>F36+F40</f>
        <v>46325000</v>
      </c>
      <c r="G34" s="100"/>
    </row>
    <row r="35" spans="1:7" s="14" customFormat="1" ht="4.5" customHeight="1" thickBot="1">
      <c r="A35" s="15"/>
      <c r="B35" s="16"/>
      <c r="C35" s="16"/>
      <c r="D35" s="16"/>
      <c r="E35" s="16"/>
      <c r="F35" s="57"/>
      <c r="G35" s="58"/>
    </row>
    <row r="36" spans="1:7" s="14" customFormat="1" ht="13.5" thickBot="1">
      <c r="A36" s="19" t="s">
        <v>6</v>
      </c>
      <c r="B36" s="101" t="s">
        <v>16</v>
      </c>
      <c r="C36" s="102"/>
      <c r="D36" s="102"/>
      <c r="E36" s="102"/>
      <c r="F36" s="158">
        <v>32325000</v>
      </c>
      <c r="G36" s="100"/>
    </row>
    <row r="37" spans="1:7" s="14" customFormat="1" ht="4.5" customHeight="1" thickBot="1">
      <c r="A37" s="19"/>
      <c r="B37" s="17"/>
      <c r="C37" s="20"/>
      <c r="D37" s="17"/>
      <c r="E37" s="17"/>
      <c r="F37" s="57"/>
      <c r="G37" s="58"/>
    </row>
    <row r="38" spans="1:7" s="14" customFormat="1" ht="15.75" thickBot="1">
      <c r="A38" s="19"/>
      <c r="B38" s="101" t="s">
        <v>17</v>
      </c>
      <c r="C38" s="102"/>
      <c r="D38" s="102"/>
      <c r="E38" s="102"/>
      <c r="F38" s="126">
        <v>0</v>
      </c>
      <c r="G38" s="127"/>
    </row>
    <row r="39" spans="1:7" s="14" customFormat="1" ht="4.5" customHeight="1" thickBot="1">
      <c r="A39" s="19"/>
      <c r="B39" s="17"/>
      <c r="C39" s="20"/>
      <c r="D39" s="17"/>
      <c r="E39" s="17"/>
      <c r="F39" s="57"/>
      <c r="G39" s="58"/>
    </row>
    <row r="40" spans="1:7" s="14" customFormat="1" ht="13.5" thickBot="1">
      <c r="A40" s="19"/>
      <c r="B40" s="24" t="s">
        <v>18</v>
      </c>
      <c r="C40" s="16"/>
      <c r="D40" s="16"/>
      <c r="E40" s="16"/>
      <c r="F40" s="99">
        <v>14000000</v>
      </c>
      <c r="G40" s="100"/>
    </row>
    <row r="41" spans="1:7" s="14" customFormat="1" ht="2.25" customHeight="1" thickBot="1">
      <c r="A41" s="19"/>
      <c r="B41" s="37"/>
      <c r="C41" s="37"/>
      <c r="D41" s="37"/>
      <c r="E41" s="37"/>
      <c r="F41" s="22"/>
      <c r="G41" s="23"/>
    </row>
    <row r="42" spans="1:9" s="14" customFormat="1" ht="60.75" customHeight="1" thickBot="1">
      <c r="A42" s="154" t="s">
        <v>52</v>
      </c>
      <c r="B42" s="155"/>
      <c r="C42" s="71" t="s">
        <v>50</v>
      </c>
      <c r="D42" s="49" t="s">
        <v>53</v>
      </c>
      <c r="E42" s="70" t="s">
        <v>51</v>
      </c>
      <c r="F42" s="50" t="s">
        <v>29</v>
      </c>
      <c r="G42" s="69">
        <v>314900</v>
      </c>
      <c r="I42" s="36"/>
    </row>
    <row r="43" spans="1:9" s="14" customFormat="1" ht="8.25" customHeight="1">
      <c r="A43" s="43"/>
      <c r="B43" s="39"/>
      <c r="C43" s="40"/>
      <c r="D43" s="41"/>
      <c r="E43" s="17"/>
      <c r="F43" s="42"/>
      <c r="G43" s="44"/>
      <c r="I43" s="36"/>
    </row>
    <row r="44" spans="1:15" s="14" customFormat="1" ht="13.5" thickBot="1">
      <c r="A44" s="45" t="s">
        <v>19</v>
      </c>
      <c r="B44" s="46"/>
      <c r="C44" s="46"/>
      <c r="D44" s="46"/>
      <c r="E44" s="46"/>
      <c r="F44" s="47"/>
      <c r="G44" s="48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5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112">
        <v>2012</v>
      </c>
      <c r="E46" s="30" t="s">
        <v>7</v>
      </c>
      <c r="F46" s="63">
        <f>SUM(F47:F49)</f>
        <v>314900</v>
      </c>
      <c r="G46" s="60">
        <f>SUM(G47:G49)</f>
        <v>14436</v>
      </c>
      <c r="O46" s="14" t="s">
        <v>34</v>
      </c>
    </row>
    <row r="47" spans="1:15" s="14" customFormat="1" ht="12.75">
      <c r="A47" s="19"/>
      <c r="B47" s="17"/>
      <c r="C47" s="17"/>
      <c r="D47" s="113"/>
      <c r="E47" s="32" t="s">
        <v>21</v>
      </c>
      <c r="F47" s="72">
        <v>0</v>
      </c>
      <c r="G47" s="61">
        <v>0</v>
      </c>
      <c r="O47" s="14" t="s">
        <v>35</v>
      </c>
    </row>
    <row r="48" spans="1:15" s="14" customFormat="1" ht="12.75">
      <c r="A48" s="19"/>
      <c r="B48" s="17"/>
      <c r="C48" s="17"/>
      <c r="D48" s="113"/>
      <c r="E48" s="33" t="s">
        <v>22</v>
      </c>
      <c r="F48" s="73">
        <v>314900</v>
      </c>
      <c r="G48" s="59">
        <v>14121</v>
      </c>
      <c r="O48" s="14" t="s">
        <v>36</v>
      </c>
    </row>
    <row r="49" spans="1:7" s="14" customFormat="1" ht="14.25" customHeight="1" thickBot="1">
      <c r="A49" s="19"/>
      <c r="B49" s="17"/>
      <c r="C49" s="17"/>
      <c r="D49" s="114"/>
      <c r="E49" s="34" t="s">
        <v>26</v>
      </c>
      <c r="F49" s="64">
        <v>0</v>
      </c>
      <c r="G49" s="62">
        <v>315</v>
      </c>
    </row>
    <row r="50" spans="1:15" s="14" customFormat="1" ht="13.5" thickBot="1">
      <c r="A50" s="19"/>
      <c r="B50" s="17"/>
      <c r="C50" s="17"/>
      <c r="D50" s="17"/>
      <c r="E50" s="17"/>
      <c r="F50" s="74"/>
      <c r="G50" s="75"/>
      <c r="L50" s="56"/>
      <c r="O50" s="14" t="s">
        <v>30</v>
      </c>
    </row>
    <row r="51" spans="1:15" s="14" customFormat="1" ht="13.5" thickBot="1">
      <c r="A51" s="19"/>
      <c r="B51" s="17"/>
      <c r="C51" s="17"/>
      <c r="D51" s="112">
        <v>2013</v>
      </c>
      <c r="E51" s="30" t="s">
        <v>7</v>
      </c>
      <c r="F51" s="63">
        <f>SUM(F52:F54)</f>
        <v>164857.1</v>
      </c>
      <c r="G51" s="60">
        <f>SUM(G52:G54)</f>
        <v>203558</v>
      </c>
      <c r="O51" s="14" t="s">
        <v>31</v>
      </c>
    </row>
    <row r="52" spans="1:15" s="14" customFormat="1" ht="12" customHeight="1">
      <c r="A52" s="19"/>
      <c r="B52" s="17"/>
      <c r="C52" s="17"/>
      <c r="D52" s="113"/>
      <c r="E52" s="29" t="s">
        <v>21</v>
      </c>
      <c r="F52" s="72">
        <v>0</v>
      </c>
      <c r="G52" s="61">
        <v>0</v>
      </c>
      <c r="O52" s="14" t="s">
        <v>32</v>
      </c>
    </row>
    <row r="53" spans="1:15" s="14" customFormat="1" ht="12.75">
      <c r="A53" s="19"/>
      <c r="B53" s="17"/>
      <c r="C53" s="17"/>
      <c r="D53" s="113"/>
      <c r="E53" s="27" t="s">
        <v>22</v>
      </c>
      <c r="F53" s="76">
        <v>128960</v>
      </c>
      <c r="G53" s="59">
        <v>196153</v>
      </c>
      <c r="O53" s="14" t="s">
        <v>33</v>
      </c>
    </row>
    <row r="54" spans="1:13" s="14" customFormat="1" ht="14.25" customHeight="1" thickBot="1">
      <c r="A54" s="19"/>
      <c r="B54" s="17"/>
      <c r="C54" s="17"/>
      <c r="D54" s="114"/>
      <c r="E54" s="34" t="s">
        <v>26</v>
      </c>
      <c r="F54" s="66">
        <v>35897.1</v>
      </c>
      <c r="G54" s="62">
        <v>7405</v>
      </c>
      <c r="J54" s="17"/>
      <c r="K54" s="17"/>
      <c r="L54" s="22"/>
      <c r="M54" s="22"/>
    </row>
    <row r="55" spans="1:13" s="14" customFormat="1" ht="12" customHeight="1" thickBot="1">
      <c r="A55" s="19"/>
      <c r="B55" s="17"/>
      <c r="C55" s="17"/>
      <c r="D55" s="28"/>
      <c r="E55" s="26"/>
      <c r="F55" s="65"/>
      <c r="G55" s="55"/>
      <c r="J55" s="111"/>
      <c r="K55" s="17"/>
      <c r="L55" s="52"/>
      <c r="M55" s="52"/>
    </row>
    <row r="56" spans="1:13" s="14" customFormat="1" ht="13.5" thickBot="1">
      <c r="A56" s="19"/>
      <c r="B56" s="17"/>
      <c r="C56" s="17"/>
      <c r="D56" s="112">
        <v>2014</v>
      </c>
      <c r="E56" s="30" t="s">
        <v>7</v>
      </c>
      <c r="F56" s="63">
        <f>SUM(F57:F59)</f>
        <v>3340506.91</v>
      </c>
      <c r="G56" s="60">
        <f>SUM(G57:G59)</f>
        <v>688000</v>
      </c>
      <c r="J56" s="111"/>
      <c r="K56" s="17"/>
      <c r="L56" s="52"/>
      <c r="M56" s="52"/>
    </row>
    <row r="57" spans="1:13" s="14" customFormat="1" ht="12.75">
      <c r="A57" s="19"/>
      <c r="B57" s="17"/>
      <c r="C57" s="17"/>
      <c r="D57" s="113"/>
      <c r="E57" s="29" t="s">
        <v>21</v>
      </c>
      <c r="F57" s="72">
        <v>0</v>
      </c>
      <c r="G57" s="61">
        <v>0</v>
      </c>
      <c r="J57" s="111"/>
      <c r="K57" s="17"/>
      <c r="L57" s="52"/>
      <c r="M57" s="52"/>
    </row>
    <row r="58" spans="1:7" s="14" customFormat="1" ht="12.75">
      <c r="A58" s="19"/>
      <c r="B58" s="17"/>
      <c r="C58" s="17"/>
      <c r="D58" s="113"/>
      <c r="E58" s="27" t="s">
        <v>22</v>
      </c>
      <c r="F58" s="76">
        <v>1590506.91</v>
      </c>
      <c r="G58" s="59">
        <f>522000+10000</f>
        <v>532000</v>
      </c>
    </row>
    <row r="59" spans="1:7" s="14" customFormat="1" ht="12.75" customHeight="1" thickBot="1">
      <c r="A59" s="19"/>
      <c r="B59" s="17"/>
      <c r="C59" s="17"/>
      <c r="D59" s="114"/>
      <c r="E59" s="34" t="s">
        <v>26</v>
      </c>
      <c r="F59" s="66">
        <v>1750000</v>
      </c>
      <c r="G59" s="62">
        <v>156000</v>
      </c>
    </row>
    <row r="60" spans="1:7" s="14" customFormat="1" ht="12.75" customHeight="1" thickBot="1">
      <c r="A60" s="19"/>
      <c r="B60" s="17"/>
      <c r="C60" s="17"/>
      <c r="D60" s="39"/>
      <c r="E60" s="54"/>
      <c r="F60" s="77"/>
      <c r="G60" s="78"/>
    </row>
    <row r="61" spans="1:7" s="14" customFormat="1" ht="12.75" customHeight="1" thickBot="1">
      <c r="A61" s="19"/>
      <c r="B61" s="17"/>
      <c r="C61" s="17"/>
      <c r="D61" s="112">
        <v>2015</v>
      </c>
      <c r="E61" s="30" t="s">
        <v>7</v>
      </c>
      <c r="F61" s="63">
        <f>SUM(F62:F64)</f>
        <v>32875201.42</v>
      </c>
      <c r="G61" s="60">
        <f>SUM(G63:G64)</f>
        <v>8723540.57</v>
      </c>
    </row>
    <row r="62" spans="1:7" s="14" customFormat="1" ht="12.75" customHeight="1">
      <c r="A62" s="19"/>
      <c r="B62" s="17"/>
      <c r="C62" s="17"/>
      <c r="D62" s="113"/>
      <c r="E62" s="29" t="s">
        <v>21</v>
      </c>
      <c r="F62" s="72">
        <v>0</v>
      </c>
      <c r="G62" s="61">
        <v>0</v>
      </c>
    </row>
    <row r="63" spans="1:7" s="14" customFormat="1" ht="12.75" customHeight="1">
      <c r="A63" s="19"/>
      <c r="B63" s="17"/>
      <c r="C63" s="17"/>
      <c r="D63" s="113"/>
      <c r="E63" s="27" t="s">
        <v>22</v>
      </c>
      <c r="F63" s="79">
        <v>28313419.09</v>
      </c>
      <c r="G63" s="59">
        <v>1234940</v>
      </c>
    </row>
    <row r="64" spans="1:7" s="14" customFormat="1" ht="12.75" customHeight="1" thickBot="1">
      <c r="A64" s="19"/>
      <c r="B64" s="17"/>
      <c r="C64" s="17"/>
      <c r="D64" s="114"/>
      <c r="E64" s="34" t="s">
        <v>26</v>
      </c>
      <c r="F64" s="80">
        <v>4561782.33</v>
      </c>
      <c r="G64" s="62">
        <v>7488600.57</v>
      </c>
    </row>
    <row r="65" spans="1:7" s="14" customFormat="1" ht="12.75" customHeight="1">
      <c r="A65" s="19"/>
      <c r="B65" s="17"/>
      <c r="C65" s="17"/>
      <c r="D65" s="39"/>
      <c r="E65" s="54"/>
      <c r="F65" s="52"/>
      <c r="G65" s="53"/>
    </row>
    <row r="66" spans="1:7" ht="4.5" customHeight="1">
      <c r="A66" s="6"/>
      <c r="B66" s="7"/>
      <c r="C66" s="7"/>
      <c r="D66" s="7"/>
      <c r="E66" s="7"/>
      <c r="F66" s="17"/>
      <c r="G66" s="18"/>
    </row>
    <row r="67" spans="1:7" ht="12.75">
      <c r="A67" s="4" t="s">
        <v>8</v>
      </c>
      <c r="B67" s="5"/>
      <c r="C67" s="68">
        <v>41214</v>
      </c>
      <c r="D67" s="7"/>
      <c r="E67" s="7"/>
      <c r="F67" s="156">
        <v>42185</v>
      </c>
      <c r="G67" s="157"/>
    </row>
    <row r="68" spans="1:7" ht="4.5" customHeight="1">
      <c r="A68" s="6"/>
      <c r="B68" s="7"/>
      <c r="C68" s="7"/>
      <c r="D68" s="7"/>
      <c r="E68" s="7"/>
      <c r="F68" s="17"/>
      <c r="G68" s="18"/>
    </row>
    <row r="69" spans="1:7" ht="13.5" customHeight="1">
      <c r="A69" s="4" t="s">
        <v>9</v>
      </c>
      <c r="B69" s="5"/>
      <c r="C69" s="5"/>
      <c r="D69" s="5"/>
      <c r="E69" s="145" t="s">
        <v>55</v>
      </c>
      <c r="F69" s="146"/>
      <c r="G69" s="147"/>
    </row>
    <row r="70" spans="1:7" ht="3.75" customHeight="1" hidden="1">
      <c r="A70" s="134" t="s">
        <v>40</v>
      </c>
      <c r="B70" s="135"/>
      <c r="C70" s="135"/>
      <c r="D70" s="136"/>
      <c r="E70" s="148"/>
      <c r="F70" s="149"/>
      <c r="G70" s="150"/>
    </row>
    <row r="71" spans="1:7" ht="12.75" customHeight="1" hidden="1">
      <c r="A71" s="137"/>
      <c r="B71" s="138"/>
      <c r="C71" s="138"/>
      <c r="D71" s="139"/>
      <c r="E71" s="148"/>
      <c r="F71" s="149"/>
      <c r="G71" s="150"/>
    </row>
    <row r="72" spans="1:7" ht="12.75" customHeight="1" hidden="1">
      <c r="A72" s="137"/>
      <c r="B72" s="138"/>
      <c r="C72" s="138"/>
      <c r="D72" s="139"/>
      <c r="E72" s="148"/>
      <c r="F72" s="149"/>
      <c r="G72" s="150"/>
    </row>
    <row r="73" spans="1:7" ht="75" customHeight="1" thickBot="1">
      <c r="A73" s="140"/>
      <c r="B73" s="141"/>
      <c r="C73" s="141"/>
      <c r="D73" s="142"/>
      <c r="E73" s="151"/>
      <c r="F73" s="152"/>
      <c r="G73" s="153"/>
    </row>
    <row r="74" ht="29.25" customHeight="1"/>
    <row r="75" ht="12.75">
      <c r="A75" s="51"/>
    </row>
    <row r="90" ht="12.75">
      <c r="C90" s="38"/>
    </row>
    <row r="91" ht="12.75">
      <c r="C91" s="38"/>
    </row>
    <row r="92" ht="12.75">
      <c r="C92" s="38"/>
    </row>
    <row r="93" ht="12.75">
      <c r="C93" s="38"/>
    </row>
  </sheetData>
  <sheetProtection/>
  <mergeCells count="40">
    <mergeCell ref="A21:C21"/>
    <mergeCell ref="A70:D73"/>
    <mergeCell ref="E24:G24"/>
    <mergeCell ref="E69:G73"/>
    <mergeCell ref="D46:D49"/>
    <mergeCell ref="A42:B42"/>
    <mergeCell ref="D56:D59"/>
    <mergeCell ref="F67:G67"/>
    <mergeCell ref="F36:G36"/>
    <mergeCell ref="B38:E38"/>
    <mergeCell ref="F38:G38"/>
    <mergeCell ref="F26:G26"/>
    <mergeCell ref="A29:E29"/>
    <mergeCell ref="F40:G40"/>
    <mergeCell ref="C20:G20"/>
    <mergeCell ref="A26:E26"/>
    <mergeCell ref="F29:G29"/>
    <mergeCell ref="F27:G27"/>
    <mergeCell ref="F28:G28"/>
    <mergeCell ref="C22:G22"/>
    <mergeCell ref="A18:D18"/>
    <mergeCell ref="D21:G21"/>
    <mergeCell ref="F18:G18"/>
    <mergeCell ref="J55:J57"/>
    <mergeCell ref="D61:D64"/>
    <mergeCell ref="C7:G10"/>
    <mergeCell ref="D51:D54"/>
    <mergeCell ref="C16:G16"/>
    <mergeCell ref="A32:E32"/>
    <mergeCell ref="F32:G32"/>
    <mergeCell ref="A2:G2"/>
    <mergeCell ref="C4:G5"/>
    <mergeCell ref="C11:G14"/>
    <mergeCell ref="A1:G1"/>
    <mergeCell ref="F31:G31"/>
    <mergeCell ref="B36:E36"/>
    <mergeCell ref="F34:G34"/>
    <mergeCell ref="A31:E31"/>
    <mergeCell ref="F30:G30"/>
    <mergeCell ref="A30:E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Pavla Doubková</cp:lastModifiedBy>
  <cp:lastPrinted>2012-08-14T12:28:29Z</cp:lastPrinted>
  <dcterms:created xsi:type="dcterms:W3CDTF">2007-09-24T07:15:17Z</dcterms:created>
  <dcterms:modified xsi:type="dcterms:W3CDTF">2014-10-21T08:23:02Z</dcterms:modified>
  <cp:category/>
  <cp:version/>
  <cp:contentType/>
  <cp:contentStatus/>
</cp:coreProperties>
</file>