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56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<sst xmlns="http://schemas.openxmlformats.org/spreadsheetml/2006/main" count="36" uniqueCount="29">
  <si>
    <t>Název organizace</t>
  </si>
  <si>
    <t>Rozděleno celkem</t>
  </si>
  <si>
    <t>Gymnázium Pierra  de Coubertina, Tábor, Náměstí Františka Křižíka 860</t>
  </si>
  <si>
    <t>Vyšší odborná škola, Střední škola, Centrum odborné přípravy, Sezimovo Ústí, Budějovická 421</t>
  </si>
  <si>
    <t>Základní škola Sira Nicholase Wintona Kunžak</t>
  </si>
  <si>
    <t>Základní škola, Strakonice, Dukelská 166</t>
  </si>
  <si>
    <t>Základní škola,  Jindřichův Hradec II, Janderova 160</t>
  </si>
  <si>
    <t>Základní škola Máj II, M.Chlajna 23,  České Budějovice</t>
  </si>
  <si>
    <t>Základní škola a Mateřská škola Český Rudolec</t>
  </si>
  <si>
    <t>Základní škola a Mateřská škola J.Š. Baara, Jírovcova 9/a, České Budějovice</t>
  </si>
  <si>
    <t>Základní škola Mistra Jana Husa a Mateřská škola Husinec</t>
  </si>
  <si>
    <t>Základní škola Josefa Kajetána Tyla a Mateřská škola, Písek, Tylova 2391</t>
  </si>
  <si>
    <t>Základní škola  a Mateřská škola Mladá Vožice</t>
  </si>
  <si>
    <t>Základní škola, Hluboká nad Vltavou, okres České Budějovice</t>
  </si>
  <si>
    <t>Základní škola T.G. Masaryka, Vimperk, 1. máje 268, okres Prachatice</t>
  </si>
  <si>
    <t>Základní škola Volary, okres Prachatice</t>
  </si>
  <si>
    <t>Základní škola, České Budějovice, Oskara Nedbala 30</t>
  </si>
  <si>
    <t>Základní škola ,  Pohůrecká 16, České Budějovice</t>
  </si>
  <si>
    <t>Základní škola T.G.Masaryka a Mateřská škola Písek, Čelakovského 24</t>
  </si>
  <si>
    <t>Základní škola, Matice školské 3, České Budějovice</t>
  </si>
  <si>
    <t xml:space="preserve">Celkem </t>
  </si>
  <si>
    <t>Částka NIV v Kč</t>
  </si>
  <si>
    <t>Limit počtu zaměstnanců přepočtený na celorok</t>
  </si>
  <si>
    <t>Limit počtu zaměstnanců na 7 měsíců</t>
  </si>
  <si>
    <t>Celkem § 3121</t>
  </si>
  <si>
    <t>Celkem § 3123</t>
  </si>
  <si>
    <t>Celkem § 3113</t>
  </si>
  <si>
    <t>Rozdělení finančních prostředků na Rozvojový program na podporu školních psychologů a školních speciálních pedagogů ve školách 
a metodiků - specialistů ve školských poradenských zařízeních v roce 2014 - pro organizace zřizované obcí</t>
  </si>
  <si>
    <t>Rozdělení finančních prostředků na Rozvojový program na podporu školních psychologů a školních speciálních pedagogů ve školách 
a metodiků - specialistů ve školských poradenských zařízeních v roce 2014 - pro organizace zřizované krajem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</si>
</sst>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#,##0;\-#,##0"/>
    <numFmt numFmtId="165" formatCode="_-#,##0.00;\-#,##0.00"/>
    <numFmt numFmtId="166" formatCode="#,##0.00_ ;\-#,##0.00\ "/>
    <numFmt numFmtId="167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Calibri"/>
      <family val="2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</font>
    <font>
      <b/>
      <sz val="14"/>
      <color rgb="FFFF0000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1" fontId="47" fillId="0" borderId="10" xfId="0" applyNumberFormat="1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166" fontId="49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165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67" fontId="47" fillId="0" borderId="12" xfId="0" applyNumberFormat="1" applyFont="1" applyBorder="1" applyAlignment="1">
      <alignment horizontal="center" vertical="center"/>
    </xf>
    <xf numFmtId="167" fontId="52" fillId="0" borderId="13" xfId="0" applyNumberFormat="1" applyFont="1" applyBorder="1" applyAlignment="1">
      <alignment horizontal="center" vertical="center"/>
    </xf>
    <xf numFmtId="167" fontId="53" fillId="0" borderId="13" xfId="0" applyNumberFormat="1" applyFont="1" applyBorder="1" applyAlignment="1">
      <alignment horizontal="center"/>
    </xf>
    <xf numFmtId="167" fontId="52" fillId="0" borderId="14" xfId="0" applyNumberFormat="1" applyFont="1" applyBorder="1" applyAlignment="1">
      <alignment horizontal="center" vertical="center"/>
    </xf>
    <xf numFmtId="1" fontId="47" fillId="0" borderId="15" xfId="0" applyNumberFormat="1" applyFont="1" applyBorder="1" applyAlignment="1">
      <alignment horizontal="left" vertical="center"/>
    </xf>
    <xf numFmtId="167" fontId="47" fillId="0" borderId="16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left" vertical="center" wrapText="1"/>
    </xf>
    <xf numFmtId="167" fontId="52" fillId="0" borderId="12" xfId="0" applyNumberFormat="1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/>
    </xf>
    <xf numFmtId="1" fontId="47" fillId="0" borderId="17" xfId="0" applyNumberFormat="1" applyFont="1" applyBorder="1" applyAlignment="1">
      <alignment horizontal="left" vertical="center"/>
    </xf>
    <xf numFmtId="167" fontId="47" fillId="0" borderId="18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/>
    </xf>
    <xf numFmtId="167" fontId="52" fillId="0" borderId="20" xfId="0" applyNumberFormat="1" applyFont="1" applyBorder="1" applyAlignment="1">
      <alignment horizontal="center" vertical="center"/>
    </xf>
    <xf numFmtId="167" fontId="47" fillId="0" borderId="21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left"/>
    </xf>
    <xf numFmtId="0" fontId="48" fillId="0" borderId="24" xfId="0" applyFont="1" applyBorder="1" applyAlignment="1">
      <alignment horizontal="left"/>
    </xf>
    <xf numFmtId="2" fontId="48" fillId="0" borderId="25" xfId="0" applyNumberFormat="1" applyFont="1" applyBorder="1" applyAlignment="1">
      <alignment horizontal="center"/>
    </xf>
    <xf numFmtId="0" fontId="48" fillId="0" borderId="24" xfId="0" applyFont="1" applyBorder="1" applyAlignment="1">
      <alignment horizontal="left" wrapText="1"/>
    </xf>
    <xf numFmtId="0" fontId="48" fillId="0" borderId="26" xfId="0" applyFont="1" applyBorder="1" applyAlignment="1">
      <alignment horizontal="left" wrapText="1"/>
    </xf>
    <xf numFmtId="2" fontId="48" fillId="0" borderId="27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2" fontId="54" fillId="0" borderId="19" xfId="0" applyNumberFormat="1" applyFont="1" applyBorder="1" applyAlignment="1">
      <alignment horizontal="center"/>
    </xf>
    <xf numFmtId="2" fontId="54" fillId="0" borderId="28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vertical="top"/>
    </xf>
    <xf numFmtId="0" fontId="54" fillId="0" borderId="12" xfId="0" applyFont="1" applyBorder="1" applyAlignment="1">
      <alignment horizontal="center" vertical="top"/>
    </xf>
    <xf numFmtId="0" fontId="54" fillId="0" borderId="29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/>
    </xf>
    <xf numFmtId="166" fontId="52" fillId="0" borderId="29" xfId="0" applyNumberFormat="1" applyFont="1" applyBorder="1" applyAlignment="1">
      <alignment horizontal="center" vertical="center"/>
    </xf>
    <xf numFmtId="166" fontId="52" fillId="0" borderId="30" xfId="0" applyNumberFormat="1" applyFont="1" applyBorder="1" applyAlignment="1">
      <alignment horizontal="center" vertical="center"/>
    </xf>
    <xf numFmtId="166" fontId="52" fillId="0" borderId="31" xfId="0" applyNumberFormat="1" applyFont="1" applyBorder="1" applyAlignment="1">
      <alignment horizontal="center" vertical="center"/>
    </xf>
    <xf numFmtId="166" fontId="52" fillId="0" borderId="32" xfId="0" applyNumberFormat="1" applyFont="1" applyBorder="1" applyAlignment="1">
      <alignment horizontal="center" vertical="center"/>
    </xf>
    <xf numFmtId="166" fontId="52" fillId="0" borderId="31" xfId="0" applyNumberFormat="1" applyFont="1" applyFill="1" applyBorder="1" applyAlignment="1">
      <alignment horizontal="center" vertical="center"/>
    </xf>
    <xf numFmtId="166" fontId="52" fillId="0" borderId="29" xfId="0" applyNumberFormat="1" applyFont="1" applyFill="1" applyBorder="1" applyAlignment="1">
      <alignment horizontal="center" vertical="center"/>
    </xf>
    <xf numFmtId="0" fontId="54" fillId="0" borderId="33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78.28125" style="12" customWidth="1"/>
    <col min="2" max="2" width="20.00390625" style="0" bestFit="1" customWidth="1"/>
    <col min="3" max="3" width="20.00390625" style="0" customWidth="1"/>
    <col min="4" max="4" width="31.57421875" style="0" customWidth="1"/>
  </cols>
  <sheetData>
    <row r="1" spans="4:5" s="2" customFormat="1" ht="18.75">
      <c r="D1" s="15"/>
      <c r="E1" s="15"/>
    </row>
    <row r="2" spans="1:3" s="2" customFormat="1" ht="18.75">
      <c r="A2" s="13"/>
      <c r="B2" s="1"/>
      <c r="C2" s="1"/>
    </row>
    <row r="3" spans="1:4" s="3" customFormat="1" ht="33" customHeight="1" thickBot="1">
      <c r="A3" s="51" t="s">
        <v>28</v>
      </c>
      <c r="B3" s="51"/>
      <c r="C3" s="51"/>
      <c r="D3" s="51"/>
    </row>
    <row r="4" spans="1:4" s="44" customFormat="1" ht="66.75" thickBot="1">
      <c r="A4" s="40" t="s">
        <v>0</v>
      </c>
      <c r="B4" s="41" t="s">
        <v>21</v>
      </c>
      <c r="C4" s="42" t="s">
        <v>22</v>
      </c>
      <c r="D4" s="43" t="s">
        <v>23</v>
      </c>
    </row>
    <row r="5" spans="1:4" s="4" customFormat="1" ht="15.75" customHeight="1" thickBot="1">
      <c r="A5" s="22" t="s">
        <v>2</v>
      </c>
      <c r="B5" s="23">
        <v>129943</v>
      </c>
      <c r="C5" s="45">
        <v>0.29</v>
      </c>
      <c r="D5" s="24">
        <v>0.5</v>
      </c>
    </row>
    <row r="6" spans="1:4" s="6" customFormat="1" ht="15.75" customHeight="1" thickBot="1">
      <c r="A6" s="25" t="s">
        <v>24</v>
      </c>
      <c r="B6" s="26">
        <f>SUM(B5)</f>
        <v>129943</v>
      </c>
      <c r="C6" s="39">
        <f>SUM(C5)</f>
        <v>0.29</v>
      </c>
      <c r="D6" s="39">
        <f>SUM(D5)</f>
        <v>0.5</v>
      </c>
    </row>
    <row r="7" spans="1:4" s="4" customFormat="1" ht="33.75" thickBot="1">
      <c r="A7" s="22" t="s">
        <v>3</v>
      </c>
      <c r="B7" s="23">
        <v>259887</v>
      </c>
      <c r="C7" s="50">
        <v>0.59</v>
      </c>
      <c r="D7" s="24">
        <v>1</v>
      </c>
    </row>
    <row r="8" spans="1:4" s="6" customFormat="1" ht="15.75" customHeight="1" thickBot="1">
      <c r="A8" s="20" t="s">
        <v>25</v>
      </c>
      <c r="B8" s="21">
        <f>SUM(B7)</f>
        <v>259887</v>
      </c>
      <c r="C8" s="38">
        <f>SUM(C7)</f>
        <v>0.59</v>
      </c>
      <c r="D8" s="38">
        <f>SUM(D7)</f>
        <v>1</v>
      </c>
    </row>
    <row r="9" spans="1:4" s="4" customFormat="1" ht="15.75" customHeight="1" thickBot="1">
      <c r="A9" s="5" t="s">
        <v>20</v>
      </c>
      <c r="B9" s="16">
        <f>B5+B8</f>
        <v>389830</v>
      </c>
      <c r="C9" s="14">
        <f>SUM(C6,C8)</f>
        <v>0.8799999999999999</v>
      </c>
      <c r="D9" s="14">
        <f>SUM(D6,D8)</f>
        <v>1.5</v>
      </c>
    </row>
    <row r="10" spans="1:4" ht="39.75" customHeight="1" thickBot="1">
      <c r="A10" s="52" t="s">
        <v>27</v>
      </c>
      <c r="B10" s="52"/>
      <c r="C10" s="52"/>
      <c r="D10" s="52"/>
    </row>
    <row r="11" spans="1:4" s="7" customFormat="1" ht="66.75" thickBot="1">
      <c r="A11" s="40" t="s">
        <v>0</v>
      </c>
      <c r="B11" s="41" t="s">
        <v>21</v>
      </c>
      <c r="C11" s="42" t="s">
        <v>22</v>
      </c>
      <c r="D11" s="43" t="s">
        <v>23</v>
      </c>
    </row>
    <row r="12" spans="1:4" s="7" customFormat="1" ht="16.5" customHeight="1">
      <c r="A12" s="31" t="s">
        <v>4</v>
      </c>
      <c r="B12" s="28">
        <v>129943</v>
      </c>
      <c r="C12" s="46">
        <v>0.29</v>
      </c>
      <c r="D12" s="27">
        <v>0.5</v>
      </c>
    </row>
    <row r="13" spans="1:4" s="7" customFormat="1" ht="16.5" customHeight="1">
      <c r="A13" s="32" t="s">
        <v>6</v>
      </c>
      <c r="B13" s="17">
        <v>129943</v>
      </c>
      <c r="C13" s="47">
        <v>0.29</v>
      </c>
      <c r="D13" s="33">
        <v>0.5</v>
      </c>
    </row>
    <row r="14" spans="1:4" s="7" customFormat="1" ht="16.5" customHeight="1">
      <c r="A14" s="32" t="s">
        <v>5</v>
      </c>
      <c r="B14" s="17">
        <v>259887</v>
      </c>
      <c r="C14" s="47">
        <v>0.59</v>
      </c>
      <c r="D14" s="33">
        <v>1</v>
      </c>
    </row>
    <row r="15" spans="1:4" s="7" customFormat="1" ht="16.5" customHeight="1">
      <c r="A15" s="32" t="s">
        <v>7</v>
      </c>
      <c r="B15" s="17">
        <v>259887</v>
      </c>
      <c r="C15" s="47">
        <v>0.59</v>
      </c>
      <c r="D15" s="33">
        <v>1</v>
      </c>
    </row>
    <row r="16" spans="1:4" s="7" customFormat="1" ht="16.5" customHeight="1">
      <c r="A16" s="32" t="s">
        <v>8</v>
      </c>
      <c r="B16" s="17">
        <v>129943</v>
      </c>
      <c r="C16" s="47">
        <v>0.29</v>
      </c>
      <c r="D16" s="33">
        <v>0.5</v>
      </c>
    </row>
    <row r="17" spans="1:4" s="7" customFormat="1" ht="16.5" customHeight="1">
      <c r="A17" s="34" t="s">
        <v>9</v>
      </c>
      <c r="B17" s="17">
        <v>259887</v>
      </c>
      <c r="C17" s="47">
        <v>0.59</v>
      </c>
      <c r="D17" s="33">
        <v>1</v>
      </c>
    </row>
    <row r="18" spans="1:4" s="7" customFormat="1" ht="16.5" customHeight="1">
      <c r="A18" s="32" t="s">
        <v>10</v>
      </c>
      <c r="B18" s="17">
        <v>129943</v>
      </c>
      <c r="C18" s="47">
        <v>0.29</v>
      </c>
      <c r="D18" s="33">
        <v>0.5</v>
      </c>
    </row>
    <row r="19" spans="1:4" s="7" customFormat="1" ht="16.5">
      <c r="A19" s="32" t="s">
        <v>11</v>
      </c>
      <c r="B19" s="17">
        <v>259887</v>
      </c>
      <c r="C19" s="47">
        <v>0.59</v>
      </c>
      <c r="D19" s="33">
        <v>1</v>
      </c>
    </row>
    <row r="20" spans="1:4" s="7" customFormat="1" ht="16.5" customHeight="1">
      <c r="A20" s="32" t="s">
        <v>13</v>
      </c>
      <c r="B20" s="17">
        <v>129943</v>
      </c>
      <c r="C20" s="47">
        <v>0.29</v>
      </c>
      <c r="D20" s="33">
        <v>0.5</v>
      </c>
    </row>
    <row r="21" spans="1:4" s="7" customFormat="1" ht="16.5" customHeight="1">
      <c r="A21" s="32" t="s">
        <v>12</v>
      </c>
      <c r="B21" s="17">
        <v>129943</v>
      </c>
      <c r="C21" s="47">
        <v>0.29</v>
      </c>
      <c r="D21" s="33">
        <v>0.5</v>
      </c>
    </row>
    <row r="22" spans="1:4" s="7" customFormat="1" ht="16.5">
      <c r="A22" s="32" t="s">
        <v>14</v>
      </c>
      <c r="B22" s="17">
        <v>129943</v>
      </c>
      <c r="C22" s="47">
        <v>0.29</v>
      </c>
      <c r="D22" s="33">
        <v>0.5</v>
      </c>
    </row>
    <row r="23" spans="1:4" s="7" customFormat="1" ht="16.5" customHeight="1">
      <c r="A23" s="32" t="s">
        <v>15</v>
      </c>
      <c r="B23" s="17">
        <v>129943</v>
      </c>
      <c r="C23" s="47">
        <v>0.29</v>
      </c>
      <c r="D23" s="33">
        <v>0.5</v>
      </c>
    </row>
    <row r="24" spans="1:4" s="7" customFormat="1" ht="16.5" customHeight="1">
      <c r="A24" s="32" t="s">
        <v>16</v>
      </c>
      <c r="B24" s="17">
        <v>129943</v>
      </c>
      <c r="C24" s="47">
        <v>0.29</v>
      </c>
      <c r="D24" s="33">
        <v>0.5</v>
      </c>
    </row>
    <row r="25" spans="1:4" s="7" customFormat="1" ht="16.5" customHeight="1">
      <c r="A25" s="32" t="s">
        <v>17</v>
      </c>
      <c r="B25" s="17">
        <v>129943</v>
      </c>
      <c r="C25" s="47">
        <v>0.29</v>
      </c>
      <c r="D25" s="33">
        <v>0.5</v>
      </c>
    </row>
    <row r="26" spans="1:4" s="7" customFormat="1" ht="16.5">
      <c r="A26" s="32" t="s">
        <v>18</v>
      </c>
      <c r="B26" s="18">
        <v>135144</v>
      </c>
      <c r="C26" s="49">
        <v>0.29</v>
      </c>
      <c r="D26" s="33">
        <v>0.52</v>
      </c>
    </row>
    <row r="27" spans="1:4" s="7" customFormat="1" ht="17.25" thickBot="1">
      <c r="A27" s="35" t="s">
        <v>19</v>
      </c>
      <c r="B27" s="19">
        <v>129943</v>
      </c>
      <c r="C27" s="48">
        <v>0.29</v>
      </c>
      <c r="D27" s="36">
        <v>0.5</v>
      </c>
    </row>
    <row r="28" spans="1:4" s="8" customFormat="1" ht="15.75" customHeight="1" thickBot="1">
      <c r="A28" s="5" t="s">
        <v>26</v>
      </c>
      <c r="B28" s="16">
        <f>SUM(B12:B27)</f>
        <v>2604065</v>
      </c>
      <c r="C28" s="37">
        <f>SUM(C12:C27)</f>
        <v>5.84</v>
      </c>
      <c r="D28" s="37">
        <f>SUM(D12:D27)</f>
        <v>10.02</v>
      </c>
    </row>
    <row r="29" spans="2:4" s="9" customFormat="1" ht="9" customHeight="1" thickBot="1">
      <c r="B29" s="10"/>
      <c r="C29" s="10"/>
      <c r="D29" s="11"/>
    </row>
    <row r="30" spans="2:4" ht="66.75" thickBot="1">
      <c r="B30" s="41" t="s">
        <v>21</v>
      </c>
      <c r="C30" s="42" t="s">
        <v>22</v>
      </c>
      <c r="D30" s="43" t="s">
        <v>23</v>
      </c>
    </row>
    <row r="31" spans="1:4" ht="17.25" thickBot="1">
      <c r="A31" s="5" t="s">
        <v>1</v>
      </c>
      <c r="B31" s="29">
        <f>B9+B28</f>
        <v>2993895</v>
      </c>
      <c r="C31" s="30">
        <f>SUM(C9,C28)</f>
        <v>6.72</v>
      </c>
      <c r="D31" s="30">
        <f>SUM(D9,D28)</f>
        <v>11.52</v>
      </c>
    </row>
    <row r="32" spans="2:3" ht="17.25">
      <c r="B32" s="11"/>
      <c r="C32" s="11"/>
    </row>
  </sheetData>
  <sheetProtection/>
  <mergeCells count="2">
    <mergeCell ref="A3:D3"/>
    <mergeCell ref="A10:D10"/>
  </mergeCells>
  <printOptions horizontalCentered="1"/>
  <pageMargins left="0.2755905511811024" right="0.31496062992125984" top="0.15748031496062992" bottom="0.03937007874015748" header="0.1968503937007874" footer="0.1968503937007874"/>
  <pageSetup fitToHeight="1" fitToWidth="1" horizontalDpi="600" verticalDpi="600" orientation="landscape" paperSize="9" scale="82" r:id="rId1"/>
  <headerFooter scaleWithDoc="0">
    <oddHeader>&amp;R&amp;12Příloha mat. č. 212/ZK/14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stohanzlova</dc:creator>
  <cp:keywords/>
  <dc:description/>
  <cp:lastModifiedBy>kulichova</cp:lastModifiedBy>
  <cp:lastPrinted>2014-06-12T14:43:19Z</cp:lastPrinted>
  <dcterms:created xsi:type="dcterms:W3CDTF">2014-03-28T08:28:36Z</dcterms:created>
  <dcterms:modified xsi:type="dcterms:W3CDTF">2014-06-12T14:43:21Z</dcterms:modified>
  <cp:category/>
  <cp:version/>
  <cp:contentType/>
  <cp:contentStatus/>
</cp:coreProperties>
</file>