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říloha mat. ZK" sheetId="1" r:id="rId1"/>
  </sheets>
  <externalReferences>
    <externalReference r:id="rId4"/>
  </externalReferences>
  <definedNames>
    <definedName name="_xlnm.Print_Titles" localSheetId="0">'příloha mat. ZK'!$10:$12</definedName>
  </definedNames>
  <calcPr fullCalcOnLoad="1"/>
</workbook>
</file>

<file path=xl/sharedStrings.xml><?xml version="1.0" encoding="utf-8"?>
<sst xmlns="http://schemas.openxmlformats.org/spreadsheetml/2006/main" count="165" uniqueCount="121">
  <si>
    <t>inv. číslo</t>
  </si>
  <si>
    <t>název</t>
  </si>
  <si>
    <t>počet kusů</t>
  </si>
  <si>
    <t>cena za kus</t>
  </si>
  <si>
    <t>cena celkem</t>
  </si>
  <si>
    <t>2 03</t>
  </si>
  <si>
    <t>šatní komplex</t>
  </si>
  <si>
    <t>3 07</t>
  </si>
  <si>
    <t>Smartboard</t>
  </si>
  <si>
    <t>4 07</t>
  </si>
  <si>
    <t>1 09</t>
  </si>
  <si>
    <t>celkem</t>
  </si>
  <si>
    <t>obývací stěna</t>
  </si>
  <si>
    <t xml:space="preserve">reg. stěna + skříňky </t>
  </si>
  <si>
    <t xml:space="preserve">akum. kamna </t>
  </si>
  <si>
    <t>radiom. Panasonic</t>
  </si>
  <si>
    <t>PC stůl</t>
  </si>
  <si>
    <t>tiskárna HP 2175</t>
  </si>
  <si>
    <t>video/DVD</t>
  </si>
  <si>
    <t>TV Hyunday</t>
  </si>
  <si>
    <t>DVD LG</t>
  </si>
  <si>
    <t>ASUS</t>
  </si>
  <si>
    <t>policová skříň</t>
  </si>
  <si>
    <t>šuplíková skříň</t>
  </si>
  <si>
    <t>aku. reprosoustava</t>
  </si>
  <si>
    <t>soubor DVD</t>
  </si>
  <si>
    <t>LCD monitor NEC</t>
  </si>
  <si>
    <t>notebook ASUS X51L</t>
  </si>
  <si>
    <t>němčina</t>
  </si>
  <si>
    <t>nábytek řed.</t>
  </si>
  <si>
    <t>sedací soupr. řed.</t>
  </si>
  <si>
    <t>modem</t>
  </si>
  <si>
    <t>22´´ LCD</t>
  </si>
  <si>
    <t>PC Comfor</t>
  </si>
  <si>
    <t>tiskárna Samsung</t>
  </si>
  <si>
    <t>notebook Toshiba</t>
  </si>
  <si>
    <t>notebook Probook</t>
  </si>
  <si>
    <t>PC DELL - sestava</t>
  </si>
  <si>
    <t>PS DELL - sestava</t>
  </si>
  <si>
    <t>keram. tabule</t>
  </si>
  <si>
    <t>vizualizér</t>
  </si>
  <si>
    <t>PC Contador</t>
  </si>
  <si>
    <t>PC DELL sestava</t>
  </si>
  <si>
    <t>PC DELL sestava bez PC</t>
  </si>
  <si>
    <t>notebook HP ProBook</t>
  </si>
  <si>
    <t>notebook Trave Mate</t>
  </si>
  <si>
    <t>notebook Lenovo</t>
  </si>
  <si>
    <t>PC comfor</t>
  </si>
  <si>
    <t>soubor pohádek 3</t>
  </si>
  <si>
    <t>Hrátky se slovy</t>
  </si>
  <si>
    <t>kopírka OKI</t>
  </si>
  <si>
    <t xml:space="preserve">kanc. křeslo </t>
  </si>
  <si>
    <t>stůl pod kop. OKI</t>
  </si>
  <si>
    <t>ak. kamna Ficoterm</t>
  </si>
  <si>
    <t>ak. kamna 2 5230</t>
  </si>
  <si>
    <t>dřevoobráběcí stroj</t>
  </si>
  <si>
    <t>diaprojektor Praktica</t>
  </si>
  <si>
    <t>215 96 136</t>
  </si>
  <si>
    <t>el. bojler 120</t>
  </si>
  <si>
    <t>stůl pro slabozraké</t>
  </si>
  <si>
    <t>ZP4</t>
  </si>
  <si>
    <t>pianino Weinbach</t>
  </si>
  <si>
    <t>HV 1 00</t>
  </si>
  <si>
    <t>klávesy Yamaha</t>
  </si>
  <si>
    <t>šicí stroj Lucznik</t>
  </si>
  <si>
    <t>el. sporák</t>
  </si>
  <si>
    <t>inv. náb. - zař.</t>
  </si>
  <si>
    <t>ohřívač TUV</t>
  </si>
  <si>
    <t>TV 57</t>
  </si>
  <si>
    <t>odrazový můstek</t>
  </si>
  <si>
    <t>poč. stůl</t>
  </si>
  <si>
    <t>PC DELL</t>
  </si>
  <si>
    <t>fotoaparát Olympus Mju</t>
  </si>
  <si>
    <t>kamera Canon Lexia</t>
  </si>
  <si>
    <t>externí HDD</t>
  </si>
  <si>
    <t>EU peníze</t>
  </si>
  <si>
    <t>windows XP prof.</t>
  </si>
  <si>
    <t>doplatek Win. XP</t>
  </si>
  <si>
    <t>dm vysvědčení</t>
  </si>
  <si>
    <t>SW</t>
  </si>
  <si>
    <t>1/D</t>
  </si>
  <si>
    <t>Dílenský stůl kovový</t>
  </si>
  <si>
    <t>2/D</t>
  </si>
  <si>
    <t>3/D</t>
  </si>
  <si>
    <t>4/D</t>
  </si>
  <si>
    <t>5/D</t>
  </si>
  <si>
    <t>6/D</t>
  </si>
  <si>
    <t>7/D</t>
  </si>
  <si>
    <t>8/D</t>
  </si>
  <si>
    <t>Svářečka</t>
  </si>
  <si>
    <t>9/D</t>
  </si>
  <si>
    <t>Zámečnický ponk</t>
  </si>
  <si>
    <t>10/D</t>
  </si>
  <si>
    <t>Truhlářský stůl malý</t>
  </si>
  <si>
    <t>11/D</t>
  </si>
  <si>
    <t>12/D</t>
  </si>
  <si>
    <t>13/D</t>
  </si>
  <si>
    <t>Truhlářský stůl velký</t>
  </si>
  <si>
    <t>kabinet</t>
  </si>
  <si>
    <t>skutečnost</t>
  </si>
  <si>
    <t>učebnice</t>
  </si>
  <si>
    <t>uč. knihovna</t>
  </si>
  <si>
    <t>nábytek - zařízení</t>
  </si>
  <si>
    <t>nábytek</t>
  </si>
  <si>
    <t>kuchyňka</t>
  </si>
  <si>
    <t>Stav k 31. 3. 2014 -  podrozvahový účet 902</t>
  </si>
  <si>
    <t>Stav k 31. 3. 2014 - účet 028</t>
  </si>
  <si>
    <t>v Kč</t>
  </si>
  <si>
    <t>Stav k 31. 3. 2014 - účet 022</t>
  </si>
  <si>
    <t>Drobný dlouhodobý hmotný majetek od 3 000 do 40 000 Kč</t>
  </si>
  <si>
    <t>školní družina</t>
  </si>
  <si>
    <t>hudební výchova</t>
  </si>
  <si>
    <t>učební pomůcky foto,video</t>
  </si>
  <si>
    <t>věcné učení</t>
  </si>
  <si>
    <t>český jazyk</t>
  </si>
  <si>
    <t>chemie</t>
  </si>
  <si>
    <t>fyzika</t>
  </si>
  <si>
    <t>přírodopis</t>
  </si>
  <si>
    <t>tělesná výchova</t>
  </si>
  <si>
    <t>Samostatné hmotné movité věci a soubory hmotných movitých věcí od 40 001 Kč</t>
  </si>
  <si>
    <t xml:space="preserve">Jiný drobný dlouhodobý hmotný majetek s hodnotou 501 - 2 999 Kč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</si>
</sst>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18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20" fillId="0" borderId="14" xfId="0" applyFont="1" applyBorder="1" applyAlignment="1">
      <alignment/>
    </xf>
    <xf numFmtId="4" fontId="20" fillId="0" borderId="15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0" fillId="0" borderId="0" xfId="0" applyFont="1" applyFill="1" applyBorder="1" applyAlignment="1">
      <alignment/>
    </xf>
    <xf numFmtId="4" fontId="20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20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20\iU\Users\simova\AppData\Local\Microsoft\Windows\Temporary%20Internet%20Files\Content.Outlook\NEA8XLZ9\Lou&#269;ovice%20invent&#225;&#345;%20oprava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čebnice"/>
      <sheetName val="učitelská knihovna"/>
      <sheetName val="HV"/>
      <sheetName val="DIA"/>
      <sheetName val="VU"/>
      <sheetName val="ČJ"/>
      <sheetName val="CH"/>
      <sheetName val="F"/>
      <sheetName val="Př"/>
      <sheetName val="TV"/>
      <sheetName val="nábytek - zařízení"/>
      <sheetName val="nábytek"/>
      <sheetName val="ŠD"/>
      <sheetName val="nad 3 000"/>
      <sheetName val="EU peníze"/>
      <sheetName val="SW"/>
      <sheetName val="kuchyňka"/>
      <sheetName val="dílny"/>
      <sheetName val="investice"/>
      <sheetName val="souhrn"/>
      <sheetName val="vše  nad 3000"/>
      <sheetName val="vše do 3 000"/>
      <sheetName val="List1"/>
    </sheetNames>
    <sheetDataSet>
      <sheetData sheetId="0">
        <row r="15">
          <cell r="B15">
            <v>0</v>
          </cell>
        </row>
      </sheetData>
      <sheetData sheetId="1">
        <row r="12">
          <cell r="B12">
            <v>597</v>
          </cell>
        </row>
      </sheetData>
      <sheetData sheetId="2">
        <row r="10">
          <cell r="E10">
            <v>6633</v>
          </cell>
        </row>
      </sheetData>
      <sheetData sheetId="3">
        <row r="37">
          <cell r="E37">
            <v>37218</v>
          </cell>
        </row>
      </sheetData>
      <sheetData sheetId="4">
        <row r="20">
          <cell r="E20">
            <v>18171.8</v>
          </cell>
        </row>
      </sheetData>
      <sheetData sheetId="5">
        <row r="7">
          <cell r="E7">
            <v>5819</v>
          </cell>
        </row>
      </sheetData>
      <sheetData sheetId="6">
        <row r="5">
          <cell r="E5">
            <v>550</v>
          </cell>
        </row>
      </sheetData>
      <sheetData sheetId="7">
        <row r="9">
          <cell r="E9">
            <v>14017</v>
          </cell>
        </row>
      </sheetData>
      <sheetData sheetId="8">
        <row r="8">
          <cell r="E8">
            <v>3819</v>
          </cell>
        </row>
      </sheetData>
      <sheetData sheetId="9">
        <row r="26">
          <cell r="E26">
            <v>28115.99</v>
          </cell>
        </row>
      </sheetData>
      <sheetData sheetId="10">
        <row r="32">
          <cell r="E32">
            <v>159842</v>
          </cell>
        </row>
      </sheetData>
      <sheetData sheetId="11">
        <row r="15">
          <cell r="E15">
            <v>18298</v>
          </cell>
        </row>
      </sheetData>
      <sheetData sheetId="12">
        <row r="10">
          <cell r="E10">
            <v>7429</v>
          </cell>
        </row>
      </sheetData>
      <sheetData sheetId="14">
        <row r="53">
          <cell r="B53">
            <v>76705</v>
          </cell>
        </row>
      </sheetData>
      <sheetData sheetId="15">
        <row r="24">
          <cell r="B24">
            <v>95224</v>
          </cell>
        </row>
      </sheetData>
      <sheetData sheetId="16">
        <row r="19">
          <cell r="E19">
            <v>11850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24.7109375" style="0" customWidth="1"/>
    <col min="2" max="2" width="21.57421875" style="0" customWidth="1"/>
    <col min="3" max="3" width="10.421875" style="0" customWidth="1"/>
    <col min="4" max="4" width="12.8515625" style="1" customWidth="1"/>
    <col min="5" max="5" width="14.00390625" style="1" customWidth="1"/>
  </cols>
  <sheetData>
    <row r="1" spans="1:5" ht="15" customHeight="1">
      <c r="A1" s="14" t="s">
        <v>119</v>
      </c>
      <c r="B1" s="14"/>
      <c r="C1" s="14"/>
      <c r="D1" s="15"/>
      <c r="E1" s="15"/>
    </row>
    <row r="2" ht="15">
      <c r="A2" s="7" t="s">
        <v>108</v>
      </c>
    </row>
    <row r="3" spans="1:5" ht="15">
      <c r="A3" s="2" t="s">
        <v>0</v>
      </c>
      <c r="B3" s="2" t="s">
        <v>1</v>
      </c>
      <c r="C3" s="2" t="s">
        <v>2</v>
      </c>
      <c r="D3" s="29" t="s">
        <v>3</v>
      </c>
      <c r="E3" s="3" t="s">
        <v>4</v>
      </c>
    </row>
    <row r="4" spans="1:5" ht="15">
      <c r="A4" s="2" t="s">
        <v>5</v>
      </c>
      <c r="B4" s="2" t="s">
        <v>6</v>
      </c>
      <c r="C4" s="2">
        <v>1</v>
      </c>
      <c r="D4" s="3">
        <v>53792</v>
      </c>
      <c r="E4" s="3">
        <f>C4*D4</f>
        <v>53792</v>
      </c>
    </row>
    <row r="5" spans="1:5" ht="15">
      <c r="A5" s="2" t="s">
        <v>7</v>
      </c>
      <c r="B5" s="2" t="s">
        <v>8</v>
      </c>
      <c r="C5" s="2">
        <v>1</v>
      </c>
      <c r="D5" s="3">
        <v>123730</v>
      </c>
      <c r="E5" s="3">
        <f>C5*D5</f>
        <v>123730</v>
      </c>
    </row>
    <row r="6" spans="1:5" ht="15">
      <c r="A6" s="2" t="s">
        <v>9</v>
      </c>
      <c r="B6" s="2" t="s">
        <v>8</v>
      </c>
      <c r="C6" s="2">
        <v>1</v>
      </c>
      <c r="D6" s="3">
        <v>111983</v>
      </c>
      <c r="E6" s="3">
        <f>C6*D6</f>
        <v>111983</v>
      </c>
    </row>
    <row r="7" spans="1:5" ht="15">
      <c r="A7" s="2" t="s">
        <v>10</v>
      </c>
      <c r="B7" s="2" t="s">
        <v>8</v>
      </c>
      <c r="C7" s="2">
        <v>1</v>
      </c>
      <c r="D7" s="3">
        <v>103000</v>
      </c>
      <c r="E7" s="3">
        <f>C7*D7</f>
        <v>103000</v>
      </c>
    </row>
    <row r="8" spans="1:5" s="7" customFormat="1" ht="15">
      <c r="A8" s="5" t="s">
        <v>11</v>
      </c>
      <c r="B8" s="5"/>
      <c r="C8" s="5"/>
      <c r="D8" s="6"/>
      <c r="E8" s="6">
        <f>SUM(E4:E7)</f>
        <v>392505</v>
      </c>
    </row>
    <row r="9" spans="3:5" ht="15">
      <c r="C9" s="16"/>
      <c r="D9" s="16"/>
      <c r="E9" s="16"/>
    </row>
    <row r="10" spans="1:5" ht="15">
      <c r="A10" s="33" t="s">
        <v>109</v>
      </c>
      <c r="B10" s="33"/>
      <c r="C10" s="33"/>
      <c r="D10" s="33"/>
      <c r="E10" s="33"/>
    </row>
    <row r="11" spans="1:5" ht="15">
      <c r="A11" s="7" t="s">
        <v>106</v>
      </c>
      <c r="B11" s="7"/>
      <c r="C11" s="7"/>
      <c r="D11" s="16"/>
      <c r="E11" s="17" t="s">
        <v>107</v>
      </c>
    </row>
    <row r="12" spans="1:5" ht="15">
      <c r="A12" s="2" t="s">
        <v>0</v>
      </c>
      <c r="B12" s="2" t="s">
        <v>1</v>
      </c>
      <c r="C12" s="2" t="s">
        <v>2</v>
      </c>
      <c r="D12" s="3" t="s">
        <v>3</v>
      </c>
      <c r="E12" s="3" t="s">
        <v>4</v>
      </c>
    </row>
    <row r="13" spans="1:5" ht="15">
      <c r="A13" s="2">
        <v>3</v>
      </c>
      <c r="B13" s="2" t="s">
        <v>12</v>
      </c>
      <c r="C13" s="2">
        <v>1</v>
      </c>
      <c r="D13" s="3">
        <v>13045</v>
      </c>
      <c r="E13" s="3">
        <f aca="true" t="shared" si="0" ref="E13:E76">C13*D13</f>
        <v>13045</v>
      </c>
    </row>
    <row r="14" spans="1:5" ht="15">
      <c r="A14" s="2">
        <v>5</v>
      </c>
      <c r="B14" s="2" t="s">
        <v>13</v>
      </c>
      <c r="C14" s="2">
        <v>1</v>
      </c>
      <c r="D14" s="3">
        <v>8792</v>
      </c>
      <c r="E14" s="3">
        <f t="shared" si="0"/>
        <v>8792</v>
      </c>
    </row>
    <row r="15" spans="1:5" ht="15">
      <c r="A15" s="2">
        <v>6</v>
      </c>
      <c r="B15" s="2" t="s">
        <v>14</v>
      </c>
      <c r="C15" s="2">
        <v>1</v>
      </c>
      <c r="D15" s="3">
        <v>5330</v>
      </c>
      <c r="E15" s="3">
        <f t="shared" si="0"/>
        <v>5330</v>
      </c>
    </row>
    <row r="16" spans="1:5" ht="15">
      <c r="A16" s="2">
        <v>7</v>
      </c>
      <c r="B16" s="2" t="s">
        <v>14</v>
      </c>
      <c r="C16" s="2">
        <v>1</v>
      </c>
      <c r="D16" s="3">
        <v>6940</v>
      </c>
      <c r="E16" s="3">
        <f t="shared" si="0"/>
        <v>6940</v>
      </c>
    </row>
    <row r="17" spans="1:5" ht="15">
      <c r="A17" s="2">
        <v>9</v>
      </c>
      <c r="B17" s="2" t="s">
        <v>15</v>
      </c>
      <c r="C17" s="2">
        <v>1</v>
      </c>
      <c r="D17" s="3">
        <v>4990</v>
      </c>
      <c r="E17" s="3">
        <f t="shared" si="0"/>
        <v>4990</v>
      </c>
    </row>
    <row r="18" spans="1:5" ht="15">
      <c r="A18" s="2">
        <v>10</v>
      </c>
      <c r="B18" s="2" t="s">
        <v>15</v>
      </c>
      <c r="C18" s="2">
        <v>1</v>
      </c>
      <c r="D18" s="3">
        <v>4990</v>
      </c>
      <c r="E18" s="3">
        <f t="shared" si="0"/>
        <v>4990</v>
      </c>
    </row>
    <row r="19" spans="1:5" ht="15">
      <c r="A19" s="2">
        <v>12</v>
      </c>
      <c r="B19" s="2" t="s">
        <v>16</v>
      </c>
      <c r="C19" s="2">
        <v>1</v>
      </c>
      <c r="D19" s="3">
        <v>10600</v>
      </c>
      <c r="E19" s="3">
        <f t="shared" si="0"/>
        <v>10600</v>
      </c>
    </row>
    <row r="20" spans="1:5" ht="15">
      <c r="A20" s="2">
        <v>22</v>
      </c>
      <c r="B20" s="2" t="s">
        <v>17</v>
      </c>
      <c r="C20" s="2">
        <v>1</v>
      </c>
      <c r="D20" s="3">
        <v>4500</v>
      </c>
      <c r="E20" s="3">
        <f t="shared" si="0"/>
        <v>4500</v>
      </c>
    </row>
    <row r="21" spans="1:5" ht="15">
      <c r="A21" s="2">
        <v>24</v>
      </c>
      <c r="B21" s="2" t="s">
        <v>18</v>
      </c>
      <c r="C21" s="2">
        <v>1</v>
      </c>
      <c r="D21" s="3">
        <v>7372</v>
      </c>
      <c r="E21" s="3">
        <f t="shared" si="0"/>
        <v>7372</v>
      </c>
    </row>
    <row r="22" spans="1:5" ht="15">
      <c r="A22" s="2">
        <v>26</v>
      </c>
      <c r="B22" s="2" t="s">
        <v>19</v>
      </c>
      <c r="C22" s="2">
        <v>1</v>
      </c>
      <c r="D22" s="3">
        <v>4499</v>
      </c>
      <c r="E22" s="3">
        <f t="shared" si="0"/>
        <v>4499</v>
      </c>
    </row>
    <row r="23" spans="1:5" ht="15">
      <c r="A23" s="2">
        <v>27</v>
      </c>
      <c r="B23" s="2" t="s">
        <v>19</v>
      </c>
      <c r="C23" s="2">
        <v>1</v>
      </c>
      <c r="D23" s="3">
        <v>4499</v>
      </c>
      <c r="E23" s="3">
        <f t="shared" si="0"/>
        <v>4499</v>
      </c>
    </row>
    <row r="24" spans="1:5" ht="15">
      <c r="A24" s="2">
        <v>28</v>
      </c>
      <c r="B24" s="2" t="s">
        <v>19</v>
      </c>
      <c r="C24" s="2">
        <v>1</v>
      </c>
      <c r="D24" s="3">
        <v>4499</v>
      </c>
      <c r="E24" s="3">
        <f t="shared" si="0"/>
        <v>4499</v>
      </c>
    </row>
    <row r="25" spans="1:5" ht="15">
      <c r="A25" s="2">
        <v>29</v>
      </c>
      <c r="B25" s="2" t="s">
        <v>19</v>
      </c>
      <c r="C25" s="2">
        <v>1</v>
      </c>
      <c r="D25" s="3">
        <v>4499</v>
      </c>
      <c r="E25" s="3">
        <f t="shared" si="0"/>
        <v>4499</v>
      </c>
    </row>
    <row r="26" spans="1:5" ht="15">
      <c r="A26" s="2">
        <v>31</v>
      </c>
      <c r="B26" s="2" t="s">
        <v>20</v>
      </c>
      <c r="C26" s="2">
        <v>1</v>
      </c>
      <c r="D26" s="3">
        <v>4999</v>
      </c>
      <c r="E26" s="3">
        <f t="shared" si="0"/>
        <v>4999</v>
      </c>
    </row>
    <row r="27" spans="1:5" ht="15">
      <c r="A27" s="2">
        <v>32</v>
      </c>
      <c r="B27" s="2" t="s">
        <v>20</v>
      </c>
      <c r="C27" s="2">
        <v>1</v>
      </c>
      <c r="D27" s="3">
        <v>4999</v>
      </c>
      <c r="E27" s="3">
        <f t="shared" si="0"/>
        <v>4999</v>
      </c>
    </row>
    <row r="28" spans="1:5" ht="15">
      <c r="A28" s="2">
        <v>35</v>
      </c>
      <c r="B28" s="2" t="s">
        <v>21</v>
      </c>
      <c r="C28" s="2">
        <v>1</v>
      </c>
      <c r="D28" s="3">
        <v>30700</v>
      </c>
      <c r="E28" s="3">
        <f t="shared" si="0"/>
        <v>30700</v>
      </c>
    </row>
    <row r="29" spans="1:5" ht="15">
      <c r="A29" s="2">
        <v>36</v>
      </c>
      <c r="B29" s="2" t="s">
        <v>22</v>
      </c>
      <c r="C29" s="2">
        <v>1</v>
      </c>
      <c r="D29" s="3">
        <v>10600</v>
      </c>
      <c r="E29" s="3">
        <f t="shared" si="0"/>
        <v>10600</v>
      </c>
    </row>
    <row r="30" spans="1:5" ht="15">
      <c r="A30" s="2">
        <v>37</v>
      </c>
      <c r="B30" s="2" t="s">
        <v>23</v>
      </c>
      <c r="C30" s="2">
        <v>1</v>
      </c>
      <c r="D30" s="3">
        <v>16300</v>
      </c>
      <c r="E30" s="3">
        <f t="shared" si="0"/>
        <v>16300</v>
      </c>
    </row>
    <row r="31" spans="1:5" ht="15">
      <c r="A31" s="2">
        <v>39</v>
      </c>
      <c r="B31" s="2" t="s">
        <v>24</v>
      </c>
      <c r="C31" s="2">
        <v>1</v>
      </c>
      <c r="D31" s="3">
        <v>22927</v>
      </c>
      <c r="E31" s="3">
        <f t="shared" si="0"/>
        <v>22927</v>
      </c>
    </row>
    <row r="32" spans="1:5" ht="15">
      <c r="A32" s="2">
        <v>40</v>
      </c>
      <c r="B32" s="2" t="s">
        <v>25</v>
      </c>
      <c r="C32" s="2">
        <v>1</v>
      </c>
      <c r="D32" s="3">
        <v>5080</v>
      </c>
      <c r="E32" s="3">
        <f t="shared" si="0"/>
        <v>5080</v>
      </c>
    </row>
    <row r="33" spans="1:5" ht="15">
      <c r="A33" s="2">
        <v>41</v>
      </c>
      <c r="B33" s="2" t="s">
        <v>26</v>
      </c>
      <c r="C33" s="2">
        <v>1</v>
      </c>
      <c r="D33" s="3">
        <v>3990</v>
      </c>
      <c r="E33" s="3">
        <f t="shared" si="0"/>
        <v>3990</v>
      </c>
    </row>
    <row r="34" spans="1:5" ht="15">
      <c r="A34" s="2">
        <v>42</v>
      </c>
      <c r="B34" s="2" t="s">
        <v>27</v>
      </c>
      <c r="C34" s="2">
        <v>1</v>
      </c>
      <c r="D34" s="3">
        <v>13990</v>
      </c>
      <c r="E34" s="3">
        <f t="shared" si="0"/>
        <v>13990</v>
      </c>
    </row>
    <row r="35" spans="1:5" ht="15">
      <c r="A35" s="2">
        <v>44</v>
      </c>
      <c r="B35" s="2" t="s">
        <v>28</v>
      </c>
      <c r="C35" s="2">
        <v>1</v>
      </c>
      <c r="D35" s="3">
        <v>3804</v>
      </c>
      <c r="E35" s="3">
        <f t="shared" si="0"/>
        <v>3804</v>
      </c>
    </row>
    <row r="36" spans="1:5" ht="15">
      <c r="A36" s="2">
        <v>73</v>
      </c>
      <c r="B36" s="2" t="s">
        <v>29</v>
      </c>
      <c r="C36" s="2">
        <v>1</v>
      </c>
      <c r="D36" s="3">
        <v>45393.6</v>
      </c>
      <c r="E36" s="3">
        <f t="shared" si="0"/>
        <v>45393.6</v>
      </c>
    </row>
    <row r="37" spans="1:5" ht="15">
      <c r="A37" s="2">
        <v>74</v>
      </c>
      <c r="B37" s="2" t="s">
        <v>30</v>
      </c>
      <c r="C37" s="2">
        <v>1</v>
      </c>
      <c r="D37" s="3">
        <v>18582</v>
      </c>
      <c r="E37" s="3">
        <f t="shared" si="0"/>
        <v>18582</v>
      </c>
    </row>
    <row r="38" spans="1:5" ht="15">
      <c r="A38" s="2">
        <v>75</v>
      </c>
      <c r="B38" s="2" t="s">
        <v>31</v>
      </c>
      <c r="C38" s="2">
        <v>1</v>
      </c>
      <c r="D38" s="3">
        <v>3500</v>
      </c>
      <c r="E38" s="3">
        <f t="shared" si="0"/>
        <v>3500</v>
      </c>
    </row>
    <row r="39" spans="1:5" ht="15">
      <c r="A39" s="2">
        <v>68</v>
      </c>
      <c r="B39" s="2" t="s">
        <v>32</v>
      </c>
      <c r="C39" s="2">
        <v>1</v>
      </c>
      <c r="D39" s="3">
        <v>6823</v>
      </c>
      <c r="E39" s="3">
        <f t="shared" si="0"/>
        <v>6823</v>
      </c>
    </row>
    <row r="40" spans="1:5" ht="15">
      <c r="A40" s="2">
        <v>69</v>
      </c>
      <c r="B40" s="2" t="s">
        <v>33</v>
      </c>
      <c r="C40" s="2">
        <v>1</v>
      </c>
      <c r="D40" s="3">
        <v>12423</v>
      </c>
      <c r="E40" s="3">
        <f t="shared" si="0"/>
        <v>12423</v>
      </c>
    </row>
    <row r="41" spans="1:5" ht="15">
      <c r="A41" s="2">
        <v>70</v>
      </c>
      <c r="B41" s="2" t="s">
        <v>34</v>
      </c>
      <c r="C41" s="2">
        <v>1</v>
      </c>
      <c r="D41" s="3">
        <v>3639</v>
      </c>
      <c r="E41" s="3">
        <f t="shared" si="0"/>
        <v>3639</v>
      </c>
    </row>
    <row r="42" spans="1:5" ht="15">
      <c r="A42" s="2">
        <v>71</v>
      </c>
      <c r="B42" s="2" t="s">
        <v>35</v>
      </c>
      <c r="C42" s="2">
        <v>1</v>
      </c>
      <c r="D42" s="3">
        <v>11499</v>
      </c>
      <c r="E42" s="3">
        <f t="shared" si="0"/>
        <v>11499</v>
      </c>
    </row>
    <row r="43" spans="1:5" ht="15">
      <c r="A43" s="2">
        <v>72</v>
      </c>
      <c r="B43" s="2" t="s">
        <v>36</v>
      </c>
      <c r="C43" s="2">
        <v>1</v>
      </c>
      <c r="D43" s="3">
        <v>24669</v>
      </c>
      <c r="E43" s="3">
        <f t="shared" si="0"/>
        <v>24669</v>
      </c>
    </row>
    <row r="44" spans="1:5" ht="15">
      <c r="A44" s="2">
        <v>73</v>
      </c>
      <c r="B44" s="2" t="s">
        <v>37</v>
      </c>
      <c r="C44" s="2">
        <v>1</v>
      </c>
      <c r="D44" s="3">
        <v>7466</v>
      </c>
      <c r="E44" s="3">
        <f t="shared" si="0"/>
        <v>7466</v>
      </c>
    </row>
    <row r="45" spans="1:5" ht="15">
      <c r="A45" s="2">
        <v>74</v>
      </c>
      <c r="B45" s="2" t="s">
        <v>38</v>
      </c>
      <c r="C45" s="2">
        <v>1</v>
      </c>
      <c r="D45" s="3">
        <v>7466</v>
      </c>
      <c r="E45" s="3">
        <f t="shared" si="0"/>
        <v>7466</v>
      </c>
    </row>
    <row r="46" spans="1:5" ht="15">
      <c r="A46" s="2">
        <v>75</v>
      </c>
      <c r="B46" s="2" t="s">
        <v>37</v>
      </c>
      <c r="C46" s="2">
        <v>1</v>
      </c>
      <c r="D46" s="3">
        <v>7466</v>
      </c>
      <c r="E46" s="3">
        <f t="shared" si="0"/>
        <v>7466</v>
      </c>
    </row>
    <row r="47" spans="1:5" ht="15">
      <c r="A47" s="2">
        <v>76</v>
      </c>
      <c r="B47" s="2" t="s">
        <v>38</v>
      </c>
      <c r="C47" s="2">
        <v>1</v>
      </c>
      <c r="D47" s="3">
        <v>7466</v>
      </c>
      <c r="E47" s="3">
        <f t="shared" si="0"/>
        <v>7466</v>
      </c>
    </row>
    <row r="48" spans="1:5" ht="15">
      <c r="A48" s="2">
        <v>77</v>
      </c>
      <c r="B48" s="2" t="s">
        <v>38</v>
      </c>
      <c r="C48" s="2">
        <v>1</v>
      </c>
      <c r="D48" s="3">
        <v>7466</v>
      </c>
      <c r="E48" s="3">
        <f t="shared" si="0"/>
        <v>7466</v>
      </c>
    </row>
    <row r="49" spans="1:5" ht="15">
      <c r="A49" s="2">
        <v>78</v>
      </c>
      <c r="B49" s="2" t="s">
        <v>38</v>
      </c>
      <c r="C49" s="2">
        <v>1</v>
      </c>
      <c r="D49" s="3">
        <v>7466</v>
      </c>
      <c r="E49" s="3">
        <f t="shared" si="0"/>
        <v>7466</v>
      </c>
    </row>
    <row r="50" spans="1:5" ht="15">
      <c r="A50" s="2">
        <v>79</v>
      </c>
      <c r="B50" s="2" t="s">
        <v>37</v>
      </c>
      <c r="C50" s="2">
        <v>1</v>
      </c>
      <c r="D50" s="3">
        <v>7466</v>
      </c>
      <c r="E50" s="3">
        <f t="shared" si="0"/>
        <v>7466</v>
      </c>
    </row>
    <row r="51" spans="1:5" ht="15">
      <c r="A51" s="2">
        <v>80</v>
      </c>
      <c r="B51" s="2" t="s">
        <v>37</v>
      </c>
      <c r="C51" s="2">
        <v>1</v>
      </c>
      <c r="D51" s="3">
        <v>7466</v>
      </c>
      <c r="E51" s="3">
        <f t="shared" si="0"/>
        <v>7466</v>
      </c>
    </row>
    <row r="52" spans="1:5" ht="15">
      <c r="A52" s="2">
        <v>81</v>
      </c>
      <c r="B52" s="2" t="s">
        <v>39</v>
      </c>
      <c r="C52" s="2">
        <v>1</v>
      </c>
      <c r="D52" s="3">
        <v>20025.6</v>
      </c>
      <c r="E52" s="3">
        <f t="shared" si="0"/>
        <v>20025.6</v>
      </c>
    </row>
    <row r="53" spans="1:5" ht="15">
      <c r="A53" s="2">
        <v>82</v>
      </c>
      <c r="B53" s="2" t="s">
        <v>39</v>
      </c>
      <c r="C53" s="2">
        <v>1</v>
      </c>
      <c r="D53" s="3">
        <v>20025.6</v>
      </c>
      <c r="E53" s="3">
        <f t="shared" si="0"/>
        <v>20025.6</v>
      </c>
    </row>
    <row r="54" spans="1:5" ht="15">
      <c r="A54" s="2">
        <v>83</v>
      </c>
      <c r="B54" s="2" t="s">
        <v>39</v>
      </c>
      <c r="C54" s="2">
        <v>1</v>
      </c>
      <c r="D54" s="3">
        <v>20025.8</v>
      </c>
      <c r="E54" s="3">
        <f t="shared" si="0"/>
        <v>20025.8</v>
      </c>
    </row>
    <row r="55" spans="1:5" ht="15">
      <c r="A55" s="2">
        <v>84</v>
      </c>
      <c r="B55" s="2" t="s">
        <v>40</v>
      </c>
      <c r="C55" s="2">
        <v>1</v>
      </c>
      <c r="D55" s="3">
        <v>19920</v>
      </c>
      <c r="E55" s="3">
        <f t="shared" si="0"/>
        <v>19920</v>
      </c>
    </row>
    <row r="56" spans="1:5" ht="15">
      <c r="A56" s="2">
        <v>85</v>
      </c>
      <c r="B56" s="2" t="s">
        <v>41</v>
      </c>
      <c r="C56" s="2">
        <v>1</v>
      </c>
      <c r="D56" s="3">
        <v>7870</v>
      </c>
      <c r="E56" s="3">
        <f t="shared" si="0"/>
        <v>7870</v>
      </c>
    </row>
    <row r="57" spans="1:5" ht="15">
      <c r="A57" s="2">
        <v>86</v>
      </c>
      <c r="B57" s="2" t="s">
        <v>42</v>
      </c>
      <c r="C57" s="2">
        <v>1</v>
      </c>
      <c r="D57" s="3">
        <v>7729.5</v>
      </c>
      <c r="E57" s="3">
        <f t="shared" si="0"/>
        <v>7729.5</v>
      </c>
    </row>
    <row r="58" spans="1:5" ht="15">
      <c r="A58" s="2">
        <v>87</v>
      </c>
      <c r="B58" s="2" t="s">
        <v>42</v>
      </c>
      <c r="C58" s="2">
        <v>1</v>
      </c>
      <c r="D58" s="3">
        <v>7729.5</v>
      </c>
      <c r="E58" s="3">
        <f t="shared" si="0"/>
        <v>7729.5</v>
      </c>
    </row>
    <row r="59" spans="1:5" ht="15">
      <c r="A59" s="2">
        <v>88</v>
      </c>
      <c r="B59" s="2" t="s">
        <v>42</v>
      </c>
      <c r="C59" s="2">
        <v>1</v>
      </c>
      <c r="D59" s="3">
        <v>7729.5</v>
      </c>
      <c r="E59" s="3">
        <f t="shared" si="0"/>
        <v>7729.5</v>
      </c>
    </row>
    <row r="60" spans="1:5" ht="15">
      <c r="A60" s="2">
        <v>89</v>
      </c>
      <c r="B60" s="2" t="s">
        <v>43</v>
      </c>
      <c r="C60" s="2">
        <v>1</v>
      </c>
      <c r="D60" s="3">
        <v>4129.5</v>
      </c>
      <c r="E60" s="3">
        <f t="shared" si="0"/>
        <v>4129.5</v>
      </c>
    </row>
    <row r="61" spans="1:5" ht="15">
      <c r="A61" s="2">
        <v>90</v>
      </c>
      <c r="B61" s="2" t="s">
        <v>44</v>
      </c>
      <c r="C61" s="2">
        <v>1</v>
      </c>
      <c r="D61" s="3">
        <v>24000</v>
      </c>
      <c r="E61" s="3">
        <f t="shared" si="0"/>
        <v>24000</v>
      </c>
    </row>
    <row r="62" spans="1:5" ht="15">
      <c r="A62" s="2">
        <v>92</v>
      </c>
      <c r="B62" s="2" t="s">
        <v>45</v>
      </c>
      <c r="C62" s="2">
        <v>1</v>
      </c>
      <c r="D62" s="3">
        <v>13999</v>
      </c>
      <c r="E62" s="3">
        <f t="shared" si="0"/>
        <v>13999</v>
      </c>
    </row>
    <row r="63" spans="1:5" ht="15">
      <c r="A63" s="2">
        <v>93</v>
      </c>
      <c r="B63" s="2" t="s">
        <v>46</v>
      </c>
      <c r="C63" s="2">
        <v>1</v>
      </c>
      <c r="D63" s="3">
        <v>14323</v>
      </c>
      <c r="E63" s="3">
        <f t="shared" si="0"/>
        <v>14323</v>
      </c>
    </row>
    <row r="64" spans="1:5" ht="15">
      <c r="A64" s="2">
        <v>94</v>
      </c>
      <c r="B64" s="2" t="s">
        <v>46</v>
      </c>
      <c r="C64" s="2">
        <v>1</v>
      </c>
      <c r="D64" s="3">
        <v>14323</v>
      </c>
      <c r="E64" s="3">
        <f t="shared" si="0"/>
        <v>14323</v>
      </c>
    </row>
    <row r="65" spans="1:5" ht="15">
      <c r="A65" s="2">
        <v>95</v>
      </c>
      <c r="B65" s="2" t="s">
        <v>47</v>
      </c>
      <c r="C65" s="2">
        <v>1</v>
      </c>
      <c r="D65" s="3">
        <v>23600</v>
      </c>
      <c r="E65" s="3">
        <f t="shared" si="0"/>
        <v>23600</v>
      </c>
    </row>
    <row r="66" spans="1:5" ht="15">
      <c r="A66" s="2">
        <v>96</v>
      </c>
      <c r="B66" s="2" t="s">
        <v>48</v>
      </c>
      <c r="C66" s="2">
        <v>1</v>
      </c>
      <c r="D66" s="3">
        <v>3500</v>
      </c>
      <c r="E66" s="3">
        <f t="shared" si="0"/>
        <v>3500</v>
      </c>
    </row>
    <row r="67" spans="1:5" ht="15">
      <c r="A67" s="2">
        <v>97</v>
      </c>
      <c r="B67" s="2" t="s">
        <v>49</v>
      </c>
      <c r="C67" s="2">
        <v>1</v>
      </c>
      <c r="D67" s="3">
        <v>3650</v>
      </c>
      <c r="E67" s="3">
        <f t="shared" si="0"/>
        <v>3650</v>
      </c>
    </row>
    <row r="68" spans="1:5" ht="15">
      <c r="A68" s="2">
        <v>98</v>
      </c>
      <c r="B68" s="2" t="s">
        <v>50</v>
      </c>
      <c r="C68" s="2">
        <v>1</v>
      </c>
      <c r="D68" s="3">
        <v>39900</v>
      </c>
      <c r="E68" s="3">
        <f t="shared" si="0"/>
        <v>39900</v>
      </c>
    </row>
    <row r="69" spans="1:5" ht="15">
      <c r="A69" s="2">
        <v>99</v>
      </c>
      <c r="B69" s="2" t="s">
        <v>51</v>
      </c>
      <c r="C69" s="2">
        <v>1</v>
      </c>
      <c r="D69" s="3">
        <v>4834</v>
      </c>
      <c r="E69" s="3">
        <f t="shared" si="0"/>
        <v>4834</v>
      </c>
    </row>
    <row r="70" spans="1:5" ht="15">
      <c r="A70" s="2">
        <v>100</v>
      </c>
      <c r="B70" s="2" t="s">
        <v>52</v>
      </c>
      <c r="C70" s="2">
        <v>1</v>
      </c>
      <c r="D70" s="3">
        <v>3412</v>
      </c>
      <c r="E70" s="3">
        <f t="shared" si="0"/>
        <v>3412</v>
      </c>
    </row>
    <row r="71" spans="1:5" ht="15">
      <c r="A71" s="2">
        <v>6</v>
      </c>
      <c r="B71" s="2" t="s">
        <v>53</v>
      </c>
      <c r="C71" s="2">
        <v>1</v>
      </c>
      <c r="D71" s="3">
        <v>5330</v>
      </c>
      <c r="E71" s="3">
        <f t="shared" si="0"/>
        <v>5330</v>
      </c>
    </row>
    <row r="72" spans="1:5" ht="15">
      <c r="A72" s="4">
        <v>7</v>
      </c>
      <c r="B72" s="2" t="s">
        <v>54</v>
      </c>
      <c r="C72" s="2">
        <v>1</v>
      </c>
      <c r="D72" s="3">
        <v>6940</v>
      </c>
      <c r="E72" s="3">
        <f t="shared" si="0"/>
        <v>6940</v>
      </c>
    </row>
    <row r="73" spans="1:5" ht="15">
      <c r="A73" s="2">
        <v>95</v>
      </c>
      <c r="B73" s="2" t="s">
        <v>55</v>
      </c>
      <c r="C73" s="2">
        <v>1</v>
      </c>
      <c r="D73" s="3">
        <v>6638</v>
      </c>
      <c r="E73" s="3">
        <f t="shared" si="0"/>
        <v>6638</v>
      </c>
    </row>
    <row r="74" spans="1:5" ht="15">
      <c r="A74" s="2">
        <v>93</v>
      </c>
      <c r="B74" s="2" t="s">
        <v>56</v>
      </c>
      <c r="C74" s="2">
        <v>1</v>
      </c>
      <c r="D74" s="3">
        <v>6930</v>
      </c>
      <c r="E74" s="3">
        <f t="shared" si="0"/>
        <v>6930</v>
      </c>
    </row>
    <row r="75" spans="1:5" ht="15">
      <c r="A75" s="2" t="s">
        <v>57</v>
      </c>
      <c r="B75" s="2" t="s">
        <v>58</v>
      </c>
      <c r="C75" s="2">
        <v>1</v>
      </c>
      <c r="D75" s="3">
        <v>5100</v>
      </c>
      <c r="E75" s="3">
        <f t="shared" si="0"/>
        <v>5100</v>
      </c>
    </row>
    <row r="76" spans="1:5" ht="15">
      <c r="A76" s="2">
        <v>137</v>
      </c>
      <c r="B76" s="2" t="s">
        <v>59</v>
      </c>
      <c r="C76" s="2">
        <v>1</v>
      </c>
      <c r="D76" s="3">
        <v>4004.9</v>
      </c>
      <c r="E76" s="3">
        <f t="shared" si="0"/>
        <v>4004.9</v>
      </c>
    </row>
    <row r="77" spans="1:5" ht="15">
      <c r="A77" s="2" t="s">
        <v>60</v>
      </c>
      <c r="B77" s="2" t="s">
        <v>61</v>
      </c>
      <c r="C77" s="2">
        <v>1</v>
      </c>
      <c r="D77" s="3">
        <v>13070</v>
      </c>
      <c r="E77" s="3">
        <f aca="true" t="shared" si="1" ref="E77:E96">C77*D77</f>
        <v>13070</v>
      </c>
    </row>
    <row r="78" spans="1:5" ht="15">
      <c r="A78" s="2" t="s">
        <v>62</v>
      </c>
      <c r="B78" s="2" t="s">
        <v>63</v>
      </c>
      <c r="C78" s="2">
        <v>1</v>
      </c>
      <c r="D78" s="3">
        <v>10800</v>
      </c>
      <c r="E78" s="3">
        <f t="shared" si="1"/>
        <v>10800</v>
      </c>
    </row>
    <row r="79" spans="1:5" ht="15">
      <c r="A79" s="2">
        <v>120</v>
      </c>
      <c r="B79" s="2" t="s">
        <v>64</v>
      </c>
      <c r="C79" s="2">
        <v>1</v>
      </c>
      <c r="D79" s="3">
        <v>3300</v>
      </c>
      <c r="E79" s="3">
        <f t="shared" si="1"/>
        <v>3300</v>
      </c>
    </row>
    <row r="80" spans="1:5" ht="15">
      <c r="A80" s="2">
        <v>135</v>
      </c>
      <c r="B80" s="2" t="s">
        <v>65</v>
      </c>
      <c r="C80" s="2">
        <v>1</v>
      </c>
      <c r="D80" s="3">
        <v>4160</v>
      </c>
      <c r="E80" s="3">
        <f t="shared" si="1"/>
        <v>4160</v>
      </c>
    </row>
    <row r="81" spans="1:5" ht="15">
      <c r="A81" s="8" t="s">
        <v>66</v>
      </c>
      <c r="B81" s="2" t="s">
        <v>67</v>
      </c>
      <c r="C81" s="2">
        <v>1</v>
      </c>
      <c r="D81" s="3">
        <v>4252</v>
      </c>
      <c r="E81" s="3">
        <f t="shared" si="1"/>
        <v>4252</v>
      </c>
    </row>
    <row r="82" spans="1:5" ht="15">
      <c r="A82" s="2" t="s">
        <v>68</v>
      </c>
      <c r="B82" s="2" t="s">
        <v>69</v>
      </c>
      <c r="C82" s="2">
        <v>1</v>
      </c>
      <c r="D82" s="3">
        <v>4244</v>
      </c>
      <c r="E82" s="3">
        <f t="shared" si="1"/>
        <v>4244</v>
      </c>
    </row>
    <row r="83" spans="1:5" ht="15">
      <c r="A83" s="2">
        <v>1</v>
      </c>
      <c r="B83" s="2" t="s">
        <v>70</v>
      </c>
      <c r="C83" s="2">
        <v>1</v>
      </c>
      <c r="D83" s="3">
        <v>4964</v>
      </c>
      <c r="E83" s="3">
        <f t="shared" si="1"/>
        <v>4964</v>
      </c>
    </row>
    <row r="84" spans="1:5" ht="15">
      <c r="A84" s="2">
        <v>2</v>
      </c>
      <c r="B84" s="2" t="s">
        <v>70</v>
      </c>
      <c r="C84" s="2">
        <v>1</v>
      </c>
      <c r="D84" s="3">
        <v>4964</v>
      </c>
      <c r="E84" s="3">
        <f t="shared" si="1"/>
        <v>4964</v>
      </c>
    </row>
    <row r="85" spans="1:5" ht="15">
      <c r="A85" s="2">
        <v>3</v>
      </c>
      <c r="B85" s="2" t="s">
        <v>70</v>
      </c>
      <c r="C85" s="2">
        <v>1</v>
      </c>
      <c r="D85" s="3">
        <v>4962</v>
      </c>
      <c r="E85" s="3">
        <f t="shared" si="1"/>
        <v>4962</v>
      </c>
    </row>
    <row r="86" spans="1:5" ht="15">
      <c r="A86" s="2">
        <v>6</v>
      </c>
      <c r="B86" s="2" t="s">
        <v>71</v>
      </c>
      <c r="C86" s="2">
        <v>1</v>
      </c>
      <c r="D86" s="3">
        <v>3600</v>
      </c>
      <c r="E86" s="3">
        <f t="shared" si="1"/>
        <v>3600</v>
      </c>
    </row>
    <row r="87" spans="1:5" ht="15">
      <c r="A87" s="2">
        <v>7</v>
      </c>
      <c r="B87" s="2" t="s">
        <v>71</v>
      </c>
      <c r="C87" s="2">
        <v>1</v>
      </c>
      <c r="D87" s="3">
        <v>3600</v>
      </c>
      <c r="E87" s="3">
        <f t="shared" si="1"/>
        <v>3600</v>
      </c>
    </row>
    <row r="88" spans="1:5" ht="15">
      <c r="A88" s="2">
        <v>8</v>
      </c>
      <c r="B88" s="2" t="s">
        <v>71</v>
      </c>
      <c r="C88" s="2">
        <v>1</v>
      </c>
      <c r="D88" s="3">
        <v>3600</v>
      </c>
      <c r="E88" s="3">
        <f t="shared" si="1"/>
        <v>3600</v>
      </c>
    </row>
    <row r="89" spans="1:5" ht="15">
      <c r="A89" s="2">
        <v>9</v>
      </c>
      <c r="B89" s="2" t="s">
        <v>71</v>
      </c>
      <c r="C89" s="2">
        <v>1</v>
      </c>
      <c r="D89" s="3">
        <v>3600</v>
      </c>
      <c r="E89" s="3">
        <f t="shared" si="1"/>
        <v>3600</v>
      </c>
    </row>
    <row r="90" spans="1:5" ht="15">
      <c r="A90" s="2">
        <v>10</v>
      </c>
      <c r="B90" s="2" t="s">
        <v>71</v>
      </c>
      <c r="C90" s="2">
        <v>1</v>
      </c>
      <c r="D90" s="3">
        <v>3600</v>
      </c>
      <c r="E90" s="3">
        <f t="shared" si="1"/>
        <v>3600</v>
      </c>
    </row>
    <row r="91" spans="1:5" ht="15">
      <c r="A91" s="2">
        <v>11</v>
      </c>
      <c r="B91" s="2" t="s">
        <v>71</v>
      </c>
      <c r="C91" s="2">
        <v>1</v>
      </c>
      <c r="D91" s="3">
        <v>3600</v>
      </c>
      <c r="E91" s="3">
        <f t="shared" si="1"/>
        <v>3600</v>
      </c>
    </row>
    <row r="92" spans="1:5" ht="15">
      <c r="A92" s="2">
        <v>12</v>
      </c>
      <c r="B92" s="2" t="s">
        <v>71</v>
      </c>
      <c r="C92" s="2">
        <v>1</v>
      </c>
      <c r="D92" s="3">
        <v>3600</v>
      </c>
      <c r="E92" s="3">
        <f t="shared" si="1"/>
        <v>3600</v>
      </c>
    </row>
    <row r="93" spans="1:5" ht="15">
      <c r="A93" s="2">
        <v>13</v>
      </c>
      <c r="B93" s="2" t="s">
        <v>71</v>
      </c>
      <c r="C93" s="2">
        <v>1</v>
      </c>
      <c r="D93" s="3">
        <v>3600</v>
      </c>
      <c r="E93" s="3">
        <f t="shared" si="1"/>
        <v>3600</v>
      </c>
    </row>
    <row r="94" spans="1:5" ht="15">
      <c r="A94" s="2">
        <v>22</v>
      </c>
      <c r="B94" s="2" t="s">
        <v>72</v>
      </c>
      <c r="C94" s="2">
        <v>1</v>
      </c>
      <c r="D94" s="3">
        <v>6622</v>
      </c>
      <c r="E94" s="3">
        <f t="shared" si="1"/>
        <v>6622</v>
      </c>
    </row>
    <row r="95" spans="1:5" ht="15">
      <c r="A95" s="2">
        <v>23</v>
      </c>
      <c r="B95" s="2" t="s">
        <v>73</v>
      </c>
      <c r="C95" s="2">
        <v>1</v>
      </c>
      <c r="D95" s="3">
        <v>8570</v>
      </c>
      <c r="E95" s="3">
        <f t="shared" si="1"/>
        <v>8570</v>
      </c>
    </row>
    <row r="96" spans="1:5" ht="15">
      <c r="A96" s="2">
        <v>44</v>
      </c>
      <c r="B96" s="2" t="s">
        <v>74</v>
      </c>
      <c r="C96" s="2">
        <v>1</v>
      </c>
      <c r="D96" s="3">
        <v>3350</v>
      </c>
      <c r="E96" s="3">
        <f t="shared" si="1"/>
        <v>3350</v>
      </c>
    </row>
    <row r="97" spans="1:5" ht="15">
      <c r="A97" s="2">
        <v>1</v>
      </c>
      <c r="B97" s="2" t="s">
        <v>76</v>
      </c>
      <c r="C97" s="2">
        <v>3</v>
      </c>
      <c r="D97" s="3">
        <v>4661</v>
      </c>
      <c r="E97" s="3">
        <f>C97*D97</f>
        <v>13983</v>
      </c>
    </row>
    <row r="98" spans="1:5" ht="15">
      <c r="A98" s="2">
        <v>2</v>
      </c>
      <c r="B98" s="2" t="s">
        <v>77</v>
      </c>
      <c r="C98" s="2">
        <v>1</v>
      </c>
      <c r="D98" s="3">
        <v>3076</v>
      </c>
      <c r="E98" s="3">
        <f>C98*D98</f>
        <v>3076</v>
      </c>
    </row>
    <row r="99" spans="1:5" ht="15">
      <c r="A99" s="2">
        <v>7</v>
      </c>
      <c r="B99" s="2" t="s">
        <v>78</v>
      </c>
      <c r="C99" s="2">
        <v>1</v>
      </c>
      <c r="D99" s="3">
        <v>3570</v>
      </c>
      <c r="E99" s="3">
        <f>C99*D99</f>
        <v>3570</v>
      </c>
    </row>
    <row r="100" spans="1:5" ht="15">
      <c r="A100" s="2">
        <v>8</v>
      </c>
      <c r="B100" s="2" t="s">
        <v>76</v>
      </c>
      <c r="C100" s="2">
        <v>3</v>
      </c>
      <c r="D100" s="3">
        <v>4150</v>
      </c>
      <c r="E100" s="3">
        <f>C100*D100</f>
        <v>12450</v>
      </c>
    </row>
    <row r="101" spans="1:5" ht="15">
      <c r="A101" s="2" t="s">
        <v>80</v>
      </c>
      <c r="B101" s="3" t="s">
        <v>81</v>
      </c>
      <c r="C101" s="2">
        <v>1</v>
      </c>
      <c r="D101" s="2">
        <v>3100</v>
      </c>
      <c r="E101" s="3">
        <f>C101*D101</f>
        <v>3100</v>
      </c>
    </row>
    <row r="102" spans="1:5" ht="15">
      <c r="A102" s="2" t="s">
        <v>82</v>
      </c>
      <c r="B102" s="3" t="s">
        <v>81</v>
      </c>
      <c r="C102" s="2">
        <v>1</v>
      </c>
      <c r="D102" s="2">
        <v>3100</v>
      </c>
      <c r="E102" s="3">
        <f aca="true" t="shared" si="2" ref="E102:E112">C102*D102</f>
        <v>3100</v>
      </c>
    </row>
    <row r="103" spans="1:5" ht="15">
      <c r="A103" s="2" t="s">
        <v>83</v>
      </c>
      <c r="B103" s="3" t="s">
        <v>81</v>
      </c>
      <c r="C103" s="2">
        <v>1</v>
      </c>
      <c r="D103" s="2">
        <v>3100</v>
      </c>
      <c r="E103" s="3">
        <f t="shared" si="2"/>
        <v>3100</v>
      </c>
    </row>
    <row r="104" spans="1:5" ht="15">
      <c r="A104" s="2" t="s">
        <v>84</v>
      </c>
      <c r="B104" s="3" t="s">
        <v>81</v>
      </c>
      <c r="C104" s="2">
        <v>1</v>
      </c>
      <c r="D104" s="2">
        <v>3100</v>
      </c>
      <c r="E104" s="3">
        <f t="shared" si="2"/>
        <v>3100</v>
      </c>
    </row>
    <row r="105" spans="1:5" ht="15">
      <c r="A105" s="2" t="s">
        <v>85</v>
      </c>
      <c r="B105" s="3" t="s">
        <v>81</v>
      </c>
      <c r="C105" s="2">
        <v>1</v>
      </c>
      <c r="D105" s="2">
        <v>3100</v>
      </c>
      <c r="E105" s="3">
        <f t="shared" si="2"/>
        <v>3100</v>
      </c>
    </row>
    <row r="106" spans="1:5" ht="15">
      <c r="A106" s="2" t="s">
        <v>86</v>
      </c>
      <c r="B106" s="3" t="s">
        <v>81</v>
      </c>
      <c r="C106" s="2">
        <v>1</v>
      </c>
      <c r="D106" s="2">
        <v>3100</v>
      </c>
      <c r="E106" s="3">
        <f t="shared" si="2"/>
        <v>3100</v>
      </c>
    </row>
    <row r="107" spans="1:5" ht="15">
      <c r="A107" s="2" t="s">
        <v>87</v>
      </c>
      <c r="B107" s="3" t="s">
        <v>81</v>
      </c>
      <c r="C107" s="2">
        <v>1</v>
      </c>
      <c r="D107" s="2">
        <v>3100</v>
      </c>
      <c r="E107" s="3">
        <f t="shared" si="2"/>
        <v>3100</v>
      </c>
    </row>
    <row r="108" spans="1:5" ht="15">
      <c r="A108" s="2" t="s">
        <v>88</v>
      </c>
      <c r="B108" s="3" t="s">
        <v>89</v>
      </c>
      <c r="C108" s="2">
        <v>1</v>
      </c>
      <c r="D108" s="2">
        <v>3100</v>
      </c>
      <c r="E108" s="3">
        <f t="shared" si="2"/>
        <v>3100</v>
      </c>
    </row>
    <row r="109" spans="1:5" ht="15">
      <c r="A109" s="2" t="s">
        <v>90</v>
      </c>
      <c r="B109" s="3" t="s">
        <v>91</v>
      </c>
      <c r="C109" s="2">
        <v>1</v>
      </c>
      <c r="D109" s="2">
        <v>6195</v>
      </c>
      <c r="E109" s="3">
        <v>6194.5</v>
      </c>
    </row>
    <row r="110" spans="1:5" ht="15">
      <c r="A110" s="2" t="s">
        <v>92</v>
      </c>
      <c r="B110" s="3" t="s">
        <v>93</v>
      </c>
      <c r="C110" s="2">
        <v>1</v>
      </c>
      <c r="D110" s="2">
        <v>3700</v>
      </c>
      <c r="E110" s="3">
        <f t="shared" si="2"/>
        <v>3700</v>
      </c>
    </row>
    <row r="111" spans="1:5" ht="15">
      <c r="A111" s="2" t="s">
        <v>94</v>
      </c>
      <c r="B111" s="3" t="s">
        <v>93</v>
      </c>
      <c r="C111" s="2">
        <v>1</v>
      </c>
      <c r="D111" s="2">
        <v>3700</v>
      </c>
      <c r="E111" s="3">
        <f t="shared" si="2"/>
        <v>3700</v>
      </c>
    </row>
    <row r="112" spans="1:5" ht="15">
      <c r="A112" s="2" t="s">
        <v>95</v>
      </c>
      <c r="B112" s="3" t="s">
        <v>93</v>
      </c>
      <c r="C112" s="2">
        <v>1</v>
      </c>
      <c r="D112" s="2">
        <v>3700</v>
      </c>
      <c r="E112" s="3">
        <f t="shared" si="2"/>
        <v>3700</v>
      </c>
    </row>
    <row r="113" spans="1:5" ht="15">
      <c r="A113" s="2" t="s">
        <v>96</v>
      </c>
      <c r="B113" s="9" t="s">
        <v>97</v>
      </c>
      <c r="C113" s="10">
        <v>1</v>
      </c>
      <c r="D113" s="10">
        <v>4800</v>
      </c>
      <c r="E113" s="11">
        <v>4800</v>
      </c>
    </row>
    <row r="114" spans="1:5" ht="15">
      <c r="A114" s="28" t="s">
        <v>11</v>
      </c>
      <c r="B114" s="5"/>
      <c r="C114" s="5"/>
      <c r="D114" s="5"/>
      <c r="E114" s="6">
        <f>SUM(E13:E113)</f>
        <v>865900.9999999999</v>
      </c>
    </row>
    <row r="116" spans="1:4" ht="15">
      <c r="A116" s="14" t="s">
        <v>120</v>
      </c>
      <c r="B116" s="14"/>
      <c r="D116"/>
    </row>
    <row r="117" spans="1:4" ht="15.75" thickBot="1">
      <c r="A117" s="14" t="s">
        <v>105</v>
      </c>
      <c r="B117" s="15"/>
      <c r="D117"/>
    </row>
    <row r="118" spans="1:4" ht="15.75" thickBot="1">
      <c r="A118" s="22" t="s">
        <v>98</v>
      </c>
      <c r="B118" s="23" t="s">
        <v>99</v>
      </c>
      <c r="D118"/>
    </row>
    <row r="119" spans="1:4" ht="15">
      <c r="A119" s="20" t="s">
        <v>100</v>
      </c>
      <c r="B119" s="21">
        <f>'[1]učebnice'!B15</f>
        <v>0</v>
      </c>
      <c r="D119"/>
    </row>
    <row r="120" spans="1:4" ht="15">
      <c r="A120" s="18" t="s">
        <v>101</v>
      </c>
      <c r="B120" s="3">
        <f>'[1]učitelská knihovna'!B12</f>
        <v>597</v>
      </c>
      <c r="D120"/>
    </row>
    <row r="121" spans="1:4" ht="15">
      <c r="A121" s="18" t="s">
        <v>111</v>
      </c>
      <c r="B121" s="3">
        <f>'[1]HV'!E10</f>
        <v>6633</v>
      </c>
      <c r="D121"/>
    </row>
    <row r="122" spans="1:4" ht="15">
      <c r="A122" s="19" t="s">
        <v>112</v>
      </c>
      <c r="B122" s="12">
        <f>'[1]DIA'!E37</f>
        <v>37218</v>
      </c>
      <c r="C122" s="13"/>
      <c r="D122" s="32"/>
    </row>
    <row r="123" spans="1:4" ht="15">
      <c r="A123" s="18" t="s">
        <v>113</v>
      </c>
      <c r="B123" s="3">
        <f>'[1]VU'!E20</f>
        <v>18171.8</v>
      </c>
      <c r="D123"/>
    </row>
    <row r="124" spans="1:4" ht="15">
      <c r="A124" s="18" t="s">
        <v>114</v>
      </c>
      <c r="B124" s="3">
        <f>'[1]ČJ'!E7</f>
        <v>5819</v>
      </c>
      <c r="D124"/>
    </row>
    <row r="125" spans="1:4" ht="15">
      <c r="A125" s="18" t="s">
        <v>115</v>
      </c>
      <c r="B125" s="3">
        <f>'[1]CH'!E5</f>
        <v>550</v>
      </c>
      <c r="D125"/>
    </row>
    <row r="126" spans="1:4" ht="15">
      <c r="A126" s="18" t="s">
        <v>116</v>
      </c>
      <c r="B126" s="3">
        <f>'[1]F'!E9</f>
        <v>14017</v>
      </c>
      <c r="D126"/>
    </row>
    <row r="127" spans="1:4" ht="15">
      <c r="A127" s="18" t="s">
        <v>117</v>
      </c>
      <c r="B127" s="3">
        <f>'[1]Př'!E8</f>
        <v>3819</v>
      </c>
      <c r="D127"/>
    </row>
    <row r="128" spans="1:4" ht="15">
      <c r="A128" s="18" t="s">
        <v>118</v>
      </c>
      <c r="B128" s="3">
        <f>'[1]TV'!E26</f>
        <v>28115.99</v>
      </c>
      <c r="D128"/>
    </row>
    <row r="129" spans="1:4" ht="15">
      <c r="A129" s="18" t="s">
        <v>102</v>
      </c>
      <c r="B129" s="3">
        <f>'[1]nábytek - zařízení'!E32</f>
        <v>159842</v>
      </c>
      <c r="D129"/>
    </row>
    <row r="130" spans="1:4" ht="15">
      <c r="A130" s="18" t="s">
        <v>103</v>
      </c>
      <c r="B130" s="3">
        <f>'[1]nábytek'!E15</f>
        <v>18298</v>
      </c>
      <c r="D130"/>
    </row>
    <row r="131" spans="1:4" ht="15">
      <c r="A131" s="18" t="s">
        <v>110</v>
      </c>
      <c r="B131" s="3">
        <f>'[1]ŠD'!E10</f>
        <v>7429</v>
      </c>
      <c r="D131"/>
    </row>
    <row r="132" spans="1:4" ht="15">
      <c r="A132" s="18" t="s">
        <v>75</v>
      </c>
      <c r="B132" s="3">
        <f>'[1]EU peníze'!B53</f>
        <v>76705</v>
      </c>
      <c r="D132"/>
    </row>
    <row r="133" spans="1:4" ht="15">
      <c r="A133" s="18" t="s">
        <v>79</v>
      </c>
      <c r="B133" s="3">
        <f>'[1]SW'!B24</f>
        <v>95224</v>
      </c>
      <c r="D133"/>
    </row>
    <row r="134" spans="1:4" ht="15.75" thickBot="1">
      <c r="A134" s="24" t="s">
        <v>104</v>
      </c>
      <c r="B134" s="25">
        <f>'[1]kuchyňka'!E19</f>
        <v>11850</v>
      </c>
      <c r="D134"/>
    </row>
    <row r="135" spans="1:4" ht="15.75" thickBot="1">
      <c r="A135" s="26" t="s">
        <v>11</v>
      </c>
      <c r="B135" s="27">
        <f>SUM(B120:B134)</f>
        <v>484288.79000000004</v>
      </c>
      <c r="D135"/>
    </row>
    <row r="136" spans="1:4" ht="15">
      <c r="A136" s="30"/>
      <c r="B136" s="31"/>
      <c r="D136"/>
    </row>
  </sheetData>
  <sheetProtection/>
  <mergeCells count="1">
    <mergeCell ref="A10:E10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r:id="rId1"/>
  <headerFooter>
    <oddHeader>&amp;RPříloha mat. č. 196/ZK/14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novakovav</dc:creator>
  <cp:keywords/>
  <dc:description/>
  <cp:lastModifiedBy>kulichova</cp:lastModifiedBy>
  <cp:lastPrinted>2014-05-21T12:59:30Z</cp:lastPrinted>
  <dcterms:created xsi:type="dcterms:W3CDTF">2014-03-27T06:56:15Z</dcterms:created>
  <dcterms:modified xsi:type="dcterms:W3CDTF">2014-05-21T13:00:31Z</dcterms:modified>
  <cp:category/>
  <cp:version/>
  <cp:contentType/>
  <cp:contentStatus/>
</cp:coreProperties>
</file>