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20730" windowHeight="89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<sst xmlns="http://schemas.openxmlformats.org/spreadsheetml/2006/main" count="180" uniqueCount="147">
  <si>
    <t>Název DT:</t>
  </si>
  <si>
    <t>Schválená částka DT:</t>
  </si>
  <si>
    <t>ŽADATELÉ:</t>
  </si>
  <si>
    <t>Poř. číslo</t>
  </si>
  <si>
    <t>IČ</t>
  </si>
  <si>
    <t>Příjemce dotace/ žadatel</t>
  </si>
  <si>
    <t>Adresa/sídlo</t>
  </si>
  <si>
    <t>Opatření</t>
  </si>
  <si>
    <t>1</t>
  </si>
  <si>
    <t>2</t>
  </si>
  <si>
    <t>3</t>
  </si>
  <si>
    <t>Strakonice</t>
  </si>
  <si>
    <t>Jindřichův Hradec</t>
  </si>
  <si>
    <t>Prachatice</t>
  </si>
  <si>
    <t>Český Krumlov</t>
  </si>
  <si>
    <t>CELKEM:</t>
  </si>
  <si>
    <t>Celkové plánované náklady projektu                 v Kč</t>
  </si>
  <si>
    <t>Navrhovaná výše dotace</t>
  </si>
  <si>
    <t>ALOKACE:</t>
  </si>
  <si>
    <t>Požadovaná dotace od Jčk                     v Kč</t>
  </si>
  <si>
    <t xml:space="preserve">4. </t>
  </si>
  <si>
    <t>Podpora sociálního začleňování osob ohrožených sociálním vyloučení na území Jihočeského kraje</t>
  </si>
  <si>
    <t>300 000,- Kč</t>
  </si>
  <si>
    <t>APPN, o. s.</t>
  </si>
  <si>
    <t>Světova 1051/15</t>
  </si>
  <si>
    <t>180 00</t>
  </si>
  <si>
    <t>Praha 8</t>
  </si>
  <si>
    <t>Odborné sociální poradenství - Právní poradenství</t>
  </si>
  <si>
    <t>Slavonická renesanční, o.p.s.</t>
  </si>
  <si>
    <t>Na Potoku 629</t>
  </si>
  <si>
    <t>378 81</t>
  </si>
  <si>
    <t>Centrum občanké pomoci Slavonice</t>
  </si>
  <si>
    <t>Občanské sdružení Cestou vůle</t>
  </si>
  <si>
    <t>Svatopluka Čecha 1324</t>
  </si>
  <si>
    <t>386 01</t>
  </si>
  <si>
    <t>Rovné příložitosti II</t>
  </si>
  <si>
    <t>Kpt. Jaroše 2000</t>
  </si>
  <si>
    <t>390 03</t>
  </si>
  <si>
    <t>Tábor</t>
  </si>
  <si>
    <t>Volnočasové pohybové aktivuty k pozitivním změnám v péči o zdraví a zdravému životnímu stylu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</si>
  <si>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</si>
  <si>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</si>
  <si>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</si>
  <si>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</si>
  <si>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</si>
  <si>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</si>
  <si>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</si>
  <si>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</si>
  <si>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</si>
  <si>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KoCeRo - komunitní centrum Rovnost o.p.s.</t>
  </si>
  <si>
    <t>Klub KARDIO Tábor, o.s.</t>
  </si>
  <si>
    <t>Horní Brána 425</t>
  </si>
  <si>
    <t>381 01</t>
  </si>
  <si>
    <t>Buďme chytřejší</t>
  </si>
  <si>
    <t>Občanské sdružení Lačho lav Větřní</t>
  </si>
  <si>
    <t>Rožmberská 46</t>
  </si>
  <si>
    <t>382 11</t>
  </si>
  <si>
    <t>Větřní</t>
  </si>
  <si>
    <t>Nová šance pro Větřní</t>
  </si>
  <si>
    <t>Centrum MARTIN o.p.s.</t>
  </si>
  <si>
    <t>Chelčického 911/2</t>
  </si>
  <si>
    <t>130 00</t>
  </si>
  <si>
    <t>Praha 3</t>
  </si>
  <si>
    <t>Finance a rodinný rozpočet pro osoby               s mentálním a kombinovaným postižením</t>
  </si>
  <si>
    <t>Rozvíjení pracovních dovedností u osob                     s mentálním a kombinovaným postižením</t>
  </si>
  <si>
    <t>RC Radost</t>
  </si>
  <si>
    <t>Kpt. Nálepky 2393</t>
  </si>
  <si>
    <t>Podpůrný projekt pro rodiny s dětmi</t>
  </si>
  <si>
    <t>o.s. Portus Prachatice</t>
  </si>
  <si>
    <t>Velké náměstí 14</t>
  </si>
  <si>
    <t>383 01</t>
  </si>
  <si>
    <t>Rodinou s Portusem</t>
  </si>
  <si>
    <t>Hospic sv. Jana N. Neumanna</t>
  </si>
  <si>
    <t>Neumannova 144</t>
  </si>
  <si>
    <t>Poradenství a podpora rodinným příslušníkům v období umírání a zármutku</t>
  </si>
  <si>
    <t>Selesiánské středisko mládeže - dům dětí a mládeže České Budějovice</t>
  </si>
  <si>
    <t>Emy Destinové 1/1</t>
  </si>
  <si>
    <t>370 05</t>
  </si>
  <si>
    <t>České Budějovice</t>
  </si>
  <si>
    <t>Sociální integrace na Máji</t>
  </si>
  <si>
    <t>ICOS Český Krumlov, o.p.s.</t>
  </si>
  <si>
    <t>Náměstí Svornosti 2</t>
  </si>
  <si>
    <t>Vznik a rozvoj komplexních služeb na podporu ohrožených rodin regionu Českokrumlovsko</t>
  </si>
  <si>
    <t>14.</t>
  </si>
  <si>
    <t>IMPAKT Společnost pro aktivizaci periferií</t>
  </si>
  <si>
    <t>Mlýn 33</t>
  </si>
  <si>
    <t>384 25</t>
  </si>
  <si>
    <t>Dub</t>
  </si>
  <si>
    <t>"OdSPODu"</t>
  </si>
  <si>
    <t>15.</t>
  </si>
  <si>
    <t>Na cestě ke zplnomocnění II.</t>
  </si>
  <si>
    <t>390 01</t>
  </si>
  <si>
    <t>Děkanská 302</t>
  </si>
  <si>
    <t>Cheiron T, o. p. s.</t>
  </si>
  <si>
    <t>16.</t>
  </si>
  <si>
    <t>Farní charita Prachatice</t>
  </si>
  <si>
    <t>Slunečná 1135</t>
  </si>
  <si>
    <t>Most naděje - program Chceme změnu</t>
  </si>
  <si>
    <t>17.</t>
  </si>
  <si>
    <t>Oblastní charita Vimperk</t>
  </si>
  <si>
    <t>Pravětín 23</t>
  </si>
  <si>
    <t>385 01</t>
  </si>
  <si>
    <t>Pravětín</t>
  </si>
  <si>
    <t>Fénix</t>
  </si>
  <si>
    <t>18.</t>
  </si>
  <si>
    <t>Mateřské a rodinné centrum Homole</t>
  </si>
  <si>
    <t>Na Návsi 188</t>
  </si>
  <si>
    <t>370 01</t>
  </si>
  <si>
    <t>Homole</t>
  </si>
  <si>
    <t>Mateřské a rodinné centrum Homole - místo pro setkání všech generací</t>
  </si>
  <si>
    <t>19.</t>
  </si>
  <si>
    <t>Hospicová péče sv. Kleofáše Třeboň, o.p.s.</t>
  </si>
  <si>
    <t>Na Nábřeží 552</t>
  </si>
  <si>
    <t>378 16</t>
  </si>
  <si>
    <t>Lomnice nad Lužnicí</t>
  </si>
  <si>
    <t>Dostupnost služeb poskytovaných Hospicovou péčí sv. Kleofáše Třeboň, o.p.s.</t>
  </si>
  <si>
    <t>20.</t>
  </si>
  <si>
    <t>21.</t>
  </si>
  <si>
    <t>22.</t>
  </si>
  <si>
    <t>23.</t>
  </si>
  <si>
    <t>24.</t>
  </si>
  <si>
    <t>25.</t>
  </si>
  <si>
    <t>26.</t>
  </si>
  <si>
    <t>Farní charita Protivín</t>
  </si>
  <si>
    <t>Kanovnická 16/405</t>
  </si>
  <si>
    <t>Kudy z nudy</t>
  </si>
  <si>
    <t>Farní charita Jindřichův Hradec</t>
  </si>
  <si>
    <t>Kanovnická 405/16</t>
  </si>
  <si>
    <t>Vědění je cesta ke zdravému životnímu stylu</t>
  </si>
  <si>
    <t>Diecézní charita České Budějovice</t>
  </si>
  <si>
    <t>Dětské tábory (pro děti sociálně slybých rodin)</t>
  </si>
  <si>
    <t>Pomoc z dluhové pasti 2014</t>
  </si>
  <si>
    <t>Případové a rodinné konference jako podpora udržení a získání bydlení</t>
  </si>
  <si>
    <t>Občanské sdružení Pomoc Týn nad Vltavou</t>
  </si>
  <si>
    <t>Čihovice 30</t>
  </si>
  <si>
    <t>Týn nad Vltavou</t>
  </si>
  <si>
    <t>375 01</t>
  </si>
  <si>
    <t>Metodické pracoviště pro mikroregion Vltavotýnsko</t>
  </si>
  <si>
    <t>27.</t>
  </si>
  <si>
    <t>Chelčický domov sv. Linhrata, o.p.s.</t>
  </si>
  <si>
    <t>Tvoříme společně v Chelčickém domově sv. Linharta</t>
  </si>
  <si>
    <t>Chelčice 1</t>
  </si>
  <si>
    <t>389 01</t>
  </si>
  <si>
    <t>Vodňany</t>
  </si>
  <si>
    <t>Název projektu/účel</t>
  </si>
  <si>
    <t>Překročený limit alokace:</t>
  </si>
  <si>
    <t>STORNO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</si>
</sst>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Tahoma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Tahoma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40" fillId="0" borderId="2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41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/>
    </xf>
    <xf numFmtId="4" fontId="42" fillId="0" borderId="1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right" vertical="center"/>
    </xf>
    <xf numFmtId="4" fontId="3" fillId="33" borderId="36" xfId="0" applyNumberFormat="1" applyFont="1" applyFill="1" applyBorder="1" applyAlignment="1">
      <alignment horizontal="right" vertical="center"/>
    </xf>
    <xf numFmtId="4" fontId="2" fillId="33" borderId="2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25">
      <selection activeCell="G3" sqref="G3:H3"/>
    </sheetView>
  </sheetViews>
  <sheetFormatPr defaultColWidth="9.140625" defaultRowHeight="15"/>
  <cols>
    <col min="1" max="1" width="4.421875" style="0" customWidth="1"/>
    <col min="2" max="3" width="13.57421875" style="0" customWidth="1"/>
    <col min="4" max="4" width="14.8515625" style="0" customWidth="1"/>
    <col min="5" max="5" width="7.140625" style="0" customWidth="1"/>
    <col min="6" max="6" width="9.8515625" style="0" customWidth="1"/>
    <col min="7" max="7" width="31.00390625" style="0" customWidth="1"/>
    <col min="8" max="8" width="10.57421875" style="0" customWidth="1"/>
    <col min="9" max="9" width="12.28125" style="0" customWidth="1"/>
    <col min="10" max="10" width="13.421875" style="12" customWidth="1"/>
    <col min="11" max="11" width="11.421875" style="0" customWidth="1"/>
  </cols>
  <sheetData>
    <row r="1" spans="1:10" s="1" customFormat="1" ht="10.5">
      <c r="A1" s="56" t="s">
        <v>0</v>
      </c>
      <c r="B1" s="57"/>
      <c r="C1" s="47" t="s">
        <v>21</v>
      </c>
      <c r="G1" s="2"/>
      <c r="H1" s="2"/>
      <c r="J1" s="3"/>
    </row>
    <row r="2" spans="1:10" s="1" customFormat="1" ht="10.5">
      <c r="A2" s="56" t="s">
        <v>1</v>
      </c>
      <c r="B2" s="57"/>
      <c r="C2" s="48" t="s">
        <v>22</v>
      </c>
      <c r="G2" s="2"/>
      <c r="H2" s="2"/>
      <c r="J2" s="3"/>
    </row>
    <row r="3" spans="1:10" s="4" customFormat="1" ht="10.5">
      <c r="A3" s="35"/>
      <c r="J3" s="5"/>
    </row>
    <row r="4" spans="1:10" s="4" customFormat="1" ht="11.25" thickBot="1">
      <c r="A4" s="37" t="s">
        <v>2</v>
      </c>
      <c r="B4" s="35"/>
      <c r="J4" s="5"/>
    </row>
    <row r="5" spans="1:11" s="9" customFormat="1" ht="53.25" thickBot="1">
      <c r="A5" s="6" t="s">
        <v>3</v>
      </c>
      <c r="B5" s="7" t="s">
        <v>4</v>
      </c>
      <c r="C5" s="7" t="s">
        <v>5</v>
      </c>
      <c r="D5" s="58" t="s">
        <v>6</v>
      </c>
      <c r="E5" s="58"/>
      <c r="F5" s="58"/>
      <c r="G5" s="7" t="s">
        <v>144</v>
      </c>
      <c r="H5" s="7" t="s">
        <v>7</v>
      </c>
      <c r="I5" s="7" t="s">
        <v>16</v>
      </c>
      <c r="J5" s="8" t="s">
        <v>19</v>
      </c>
      <c r="K5" s="52" t="s">
        <v>17</v>
      </c>
    </row>
    <row r="6" spans="1:11" s="10" customFormat="1" ht="21">
      <c r="A6" s="29" t="s">
        <v>8</v>
      </c>
      <c r="B6" s="30">
        <v>26611716</v>
      </c>
      <c r="C6" s="31" t="s">
        <v>23</v>
      </c>
      <c r="D6" s="32" t="s">
        <v>24</v>
      </c>
      <c r="E6" s="31" t="s">
        <v>25</v>
      </c>
      <c r="F6" s="33" t="s">
        <v>26</v>
      </c>
      <c r="G6" s="31" t="s">
        <v>27</v>
      </c>
      <c r="H6" s="31">
        <v>1</v>
      </c>
      <c r="I6" s="34">
        <v>579000</v>
      </c>
      <c r="J6" s="34">
        <v>50000</v>
      </c>
      <c r="K6" s="53">
        <v>0</v>
      </c>
    </row>
    <row r="7" spans="1:11" s="10" customFormat="1" ht="31.5">
      <c r="A7" s="14" t="s">
        <v>9</v>
      </c>
      <c r="B7" s="15">
        <v>26108721</v>
      </c>
      <c r="C7" s="13" t="s">
        <v>28</v>
      </c>
      <c r="D7" s="16" t="s">
        <v>29</v>
      </c>
      <c r="E7" s="13" t="s">
        <v>30</v>
      </c>
      <c r="F7" s="17" t="s">
        <v>12</v>
      </c>
      <c r="G7" s="13" t="s">
        <v>31</v>
      </c>
      <c r="H7" s="13">
        <v>1</v>
      </c>
      <c r="I7" s="18">
        <v>104613</v>
      </c>
      <c r="J7" s="18">
        <v>99113</v>
      </c>
      <c r="K7" s="53">
        <v>30000</v>
      </c>
    </row>
    <row r="8" spans="1:11" s="10" customFormat="1" ht="31.5">
      <c r="A8" s="14" t="s">
        <v>10</v>
      </c>
      <c r="B8" s="15">
        <v>26543010</v>
      </c>
      <c r="C8" s="13" t="s">
        <v>32</v>
      </c>
      <c r="D8" s="16" t="s">
        <v>33</v>
      </c>
      <c r="E8" s="13" t="s">
        <v>34</v>
      </c>
      <c r="F8" s="17" t="s">
        <v>11</v>
      </c>
      <c r="G8" s="13" t="s">
        <v>35</v>
      </c>
      <c r="H8" s="13">
        <v>1</v>
      </c>
      <c r="I8" s="18">
        <v>74500</v>
      </c>
      <c r="J8" s="18">
        <v>63325</v>
      </c>
      <c r="K8" s="53">
        <v>0</v>
      </c>
    </row>
    <row r="9" spans="1:11" s="10" customFormat="1" ht="31.5">
      <c r="A9" s="14" t="s">
        <v>20</v>
      </c>
      <c r="B9" s="15">
        <v>16847041</v>
      </c>
      <c r="C9" s="13" t="s">
        <v>50</v>
      </c>
      <c r="D9" s="16" t="s">
        <v>36</v>
      </c>
      <c r="E9" s="13" t="s">
        <v>37</v>
      </c>
      <c r="F9" s="17" t="s">
        <v>38</v>
      </c>
      <c r="G9" s="13" t="s">
        <v>39</v>
      </c>
      <c r="H9" s="13">
        <v>1</v>
      </c>
      <c r="I9" s="18">
        <v>220000</v>
      </c>
      <c r="J9" s="18">
        <v>50000</v>
      </c>
      <c r="K9" s="53">
        <v>0</v>
      </c>
    </row>
    <row r="10" spans="1:11" s="10" customFormat="1" ht="31.5">
      <c r="A10" s="38" t="s">
        <v>40</v>
      </c>
      <c r="B10" s="39">
        <v>26107287</v>
      </c>
      <c r="C10" s="40" t="s">
        <v>49</v>
      </c>
      <c r="D10" s="41" t="s">
        <v>51</v>
      </c>
      <c r="E10" s="40" t="s">
        <v>52</v>
      </c>
      <c r="F10" s="42" t="s">
        <v>14</v>
      </c>
      <c r="G10" s="40" t="s">
        <v>53</v>
      </c>
      <c r="H10" s="40">
        <v>1</v>
      </c>
      <c r="I10" s="43">
        <v>48100</v>
      </c>
      <c r="J10" s="43">
        <v>44100</v>
      </c>
      <c r="K10" s="53">
        <v>40000</v>
      </c>
    </row>
    <row r="11" spans="1:11" s="10" customFormat="1" ht="31.5">
      <c r="A11" s="38" t="s">
        <v>41</v>
      </c>
      <c r="B11" s="39">
        <v>28557026</v>
      </c>
      <c r="C11" s="40" t="s">
        <v>54</v>
      </c>
      <c r="D11" s="41" t="s">
        <v>55</v>
      </c>
      <c r="E11" s="40" t="s">
        <v>56</v>
      </c>
      <c r="F11" s="42" t="s">
        <v>57</v>
      </c>
      <c r="G11" s="40" t="s">
        <v>58</v>
      </c>
      <c r="H11" s="40">
        <v>1</v>
      </c>
      <c r="I11" s="43">
        <v>97688</v>
      </c>
      <c r="J11" s="43">
        <v>72694</v>
      </c>
      <c r="K11" s="53">
        <v>25000</v>
      </c>
    </row>
    <row r="12" spans="1:11" s="10" customFormat="1" ht="21">
      <c r="A12" s="38" t="s">
        <v>42</v>
      </c>
      <c r="B12" s="39">
        <v>22814655</v>
      </c>
      <c r="C12" s="40" t="s">
        <v>59</v>
      </c>
      <c r="D12" s="41" t="s">
        <v>60</v>
      </c>
      <c r="E12" s="40" t="s">
        <v>61</v>
      </c>
      <c r="F12" s="42" t="s">
        <v>62</v>
      </c>
      <c r="G12" s="40" t="s">
        <v>63</v>
      </c>
      <c r="H12" s="40">
        <v>1</v>
      </c>
      <c r="I12" s="43">
        <v>50500</v>
      </c>
      <c r="J12" s="43">
        <v>37500</v>
      </c>
      <c r="K12" s="53">
        <v>0</v>
      </c>
    </row>
    <row r="13" spans="1:11" s="10" customFormat="1" ht="21">
      <c r="A13" s="38" t="s">
        <v>43</v>
      </c>
      <c r="B13" s="39">
        <v>22814655</v>
      </c>
      <c r="C13" s="40" t="s">
        <v>59</v>
      </c>
      <c r="D13" s="41" t="s">
        <v>60</v>
      </c>
      <c r="E13" s="40" t="s">
        <v>61</v>
      </c>
      <c r="F13" s="42" t="s">
        <v>62</v>
      </c>
      <c r="G13" s="40" t="s">
        <v>64</v>
      </c>
      <c r="H13" s="40">
        <v>1</v>
      </c>
      <c r="I13" s="43">
        <v>99000</v>
      </c>
      <c r="J13" s="43">
        <v>74000</v>
      </c>
      <c r="K13" s="53">
        <v>0</v>
      </c>
    </row>
    <row r="14" spans="1:11" s="10" customFormat="1" ht="10.5">
      <c r="A14" s="38" t="s">
        <v>44</v>
      </c>
      <c r="B14" s="39">
        <v>27049931</v>
      </c>
      <c r="C14" s="40" t="s">
        <v>65</v>
      </c>
      <c r="D14" s="41" t="s">
        <v>66</v>
      </c>
      <c r="E14" s="40" t="s">
        <v>37</v>
      </c>
      <c r="F14" s="42" t="s">
        <v>38</v>
      </c>
      <c r="G14" s="40" t="s">
        <v>67</v>
      </c>
      <c r="H14" s="40">
        <v>1</v>
      </c>
      <c r="I14" s="43">
        <v>286860</v>
      </c>
      <c r="J14" s="43">
        <v>100000</v>
      </c>
      <c r="K14" s="53">
        <v>0</v>
      </c>
    </row>
    <row r="15" spans="1:11" s="10" customFormat="1" ht="21">
      <c r="A15" s="38" t="s">
        <v>45</v>
      </c>
      <c r="B15" s="39">
        <v>63913381</v>
      </c>
      <c r="C15" s="40" t="s">
        <v>68</v>
      </c>
      <c r="D15" s="41" t="s">
        <v>69</v>
      </c>
      <c r="E15" s="40" t="s">
        <v>70</v>
      </c>
      <c r="F15" s="42" t="s">
        <v>13</v>
      </c>
      <c r="G15" s="40" t="s">
        <v>71</v>
      </c>
      <c r="H15" s="40">
        <v>1</v>
      </c>
      <c r="I15" s="43">
        <v>40298</v>
      </c>
      <c r="J15" s="43">
        <v>37800</v>
      </c>
      <c r="K15" s="53">
        <v>0</v>
      </c>
    </row>
    <row r="16" spans="1:11" s="10" customFormat="1" ht="21">
      <c r="A16" s="38" t="s">
        <v>46</v>
      </c>
      <c r="B16" s="39">
        <v>70853517</v>
      </c>
      <c r="C16" s="40" t="s">
        <v>72</v>
      </c>
      <c r="D16" s="41" t="s">
        <v>73</v>
      </c>
      <c r="E16" s="40" t="s">
        <v>70</v>
      </c>
      <c r="F16" s="42" t="s">
        <v>13</v>
      </c>
      <c r="G16" s="40" t="s">
        <v>74</v>
      </c>
      <c r="H16" s="40">
        <v>1</v>
      </c>
      <c r="I16" s="43">
        <v>80000</v>
      </c>
      <c r="J16" s="43">
        <v>71500</v>
      </c>
      <c r="K16" s="53">
        <v>0</v>
      </c>
    </row>
    <row r="17" spans="1:11" s="10" customFormat="1" ht="52.5">
      <c r="A17" s="38" t="s">
        <v>47</v>
      </c>
      <c r="B17" s="39">
        <v>62537601</v>
      </c>
      <c r="C17" s="40" t="s">
        <v>75</v>
      </c>
      <c r="D17" s="41" t="s">
        <v>76</v>
      </c>
      <c r="E17" s="40" t="s">
        <v>77</v>
      </c>
      <c r="F17" s="42" t="s">
        <v>78</v>
      </c>
      <c r="G17" s="40" t="s">
        <v>79</v>
      </c>
      <c r="H17" s="40">
        <v>1</v>
      </c>
      <c r="I17" s="43">
        <v>105240</v>
      </c>
      <c r="J17" s="43">
        <v>99978</v>
      </c>
      <c r="K17" s="53">
        <v>60000</v>
      </c>
    </row>
    <row r="18" spans="1:11" s="10" customFormat="1" ht="31.5">
      <c r="A18" s="38" t="s">
        <v>48</v>
      </c>
      <c r="B18" s="39">
        <v>70815089</v>
      </c>
      <c r="C18" s="40" t="s">
        <v>80</v>
      </c>
      <c r="D18" s="41" t="s">
        <v>81</v>
      </c>
      <c r="E18" s="40" t="s">
        <v>52</v>
      </c>
      <c r="F18" s="42" t="s">
        <v>14</v>
      </c>
      <c r="G18" s="40" t="s">
        <v>82</v>
      </c>
      <c r="H18" s="40">
        <v>1</v>
      </c>
      <c r="I18" s="43">
        <v>153000</v>
      </c>
      <c r="J18" s="43">
        <v>100000</v>
      </c>
      <c r="K18" s="53">
        <v>0</v>
      </c>
    </row>
    <row r="19" spans="1:11" s="10" customFormat="1" ht="31.5">
      <c r="A19" s="38" t="s">
        <v>83</v>
      </c>
      <c r="B19" s="15">
        <v>22664157</v>
      </c>
      <c r="C19" s="13" t="s">
        <v>84</v>
      </c>
      <c r="D19" s="41" t="s">
        <v>85</v>
      </c>
      <c r="E19" s="40" t="s">
        <v>86</v>
      </c>
      <c r="F19" s="42" t="s">
        <v>87</v>
      </c>
      <c r="G19" s="40" t="s">
        <v>88</v>
      </c>
      <c r="H19" s="40">
        <v>1</v>
      </c>
      <c r="I19" s="43">
        <v>100000</v>
      </c>
      <c r="J19" s="43">
        <v>95000</v>
      </c>
      <c r="K19" s="53">
        <v>0</v>
      </c>
    </row>
    <row r="20" spans="1:11" s="10" customFormat="1" ht="21">
      <c r="A20" s="38" t="s">
        <v>89</v>
      </c>
      <c r="B20" s="45">
        <v>25154621</v>
      </c>
      <c r="C20" s="46" t="s">
        <v>93</v>
      </c>
      <c r="D20" s="41" t="s">
        <v>92</v>
      </c>
      <c r="E20" s="40" t="s">
        <v>91</v>
      </c>
      <c r="F20" s="42" t="s">
        <v>38</v>
      </c>
      <c r="G20" s="13" t="s">
        <v>90</v>
      </c>
      <c r="H20" s="40">
        <v>1</v>
      </c>
      <c r="I20" s="43">
        <v>639696.8</v>
      </c>
      <c r="J20" s="43">
        <v>100000</v>
      </c>
      <c r="K20" s="53">
        <v>60000</v>
      </c>
    </row>
    <row r="21" spans="1:11" s="10" customFormat="1" ht="21">
      <c r="A21" s="38" t="s">
        <v>94</v>
      </c>
      <c r="B21" s="15">
        <v>62529919</v>
      </c>
      <c r="C21" s="13" t="s">
        <v>95</v>
      </c>
      <c r="D21" s="41" t="s">
        <v>96</v>
      </c>
      <c r="E21" s="40" t="s">
        <v>70</v>
      </c>
      <c r="F21" s="42" t="s">
        <v>13</v>
      </c>
      <c r="G21" s="40" t="s">
        <v>97</v>
      </c>
      <c r="H21" s="40">
        <v>1</v>
      </c>
      <c r="I21" s="43">
        <v>1028500</v>
      </c>
      <c r="J21" s="43">
        <v>99100</v>
      </c>
      <c r="K21" s="53">
        <v>0</v>
      </c>
    </row>
    <row r="22" spans="1:11" s="10" customFormat="1" ht="21">
      <c r="A22" s="38" t="s">
        <v>98</v>
      </c>
      <c r="B22" s="45">
        <v>41881133</v>
      </c>
      <c r="C22" s="46" t="s">
        <v>99</v>
      </c>
      <c r="D22" s="41" t="s">
        <v>100</v>
      </c>
      <c r="E22" s="40" t="s">
        <v>101</v>
      </c>
      <c r="F22" s="42" t="s">
        <v>102</v>
      </c>
      <c r="G22" s="40" t="s">
        <v>103</v>
      </c>
      <c r="H22" s="40">
        <v>1</v>
      </c>
      <c r="I22" s="43">
        <v>110500</v>
      </c>
      <c r="J22" s="43">
        <v>99200</v>
      </c>
      <c r="K22" s="53">
        <v>60000</v>
      </c>
    </row>
    <row r="23" spans="1:11" s="10" customFormat="1" ht="31.5">
      <c r="A23" s="38" t="s">
        <v>104</v>
      </c>
      <c r="B23" s="15">
        <v>2057883</v>
      </c>
      <c r="C23" s="13" t="s">
        <v>105</v>
      </c>
      <c r="D23" s="41" t="s">
        <v>106</v>
      </c>
      <c r="E23" s="40" t="s">
        <v>107</v>
      </c>
      <c r="F23" s="42" t="s">
        <v>108</v>
      </c>
      <c r="G23" s="40" t="s">
        <v>109</v>
      </c>
      <c r="H23" s="40">
        <v>1</v>
      </c>
      <c r="I23" s="43">
        <v>60100</v>
      </c>
      <c r="J23" s="43">
        <v>57095</v>
      </c>
      <c r="K23" s="53">
        <v>0</v>
      </c>
    </row>
    <row r="24" spans="1:11" s="10" customFormat="1" ht="31.5">
      <c r="A24" s="38" t="s">
        <v>110</v>
      </c>
      <c r="B24" s="45">
        <v>22707328</v>
      </c>
      <c r="C24" s="46" t="s">
        <v>111</v>
      </c>
      <c r="D24" s="41" t="s">
        <v>112</v>
      </c>
      <c r="E24" s="40" t="s">
        <v>113</v>
      </c>
      <c r="F24" s="42" t="s">
        <v>114</v>
      </c>
      <c r="G24" s="40" t="s">
        <v>115</v>
      </c>
      <c r="H24" s="40">
        <v>1</v>
      </c>
      <c r="I24" s="43">
        <v>116244</v>
      </c>
      <c r="J24" s="43">
        <v>100000</v>
      </c>
      <c r="K24" s="53">
        <v>0</v>
      </c>
    </row>
    <row r="25" spans="1:11" s="10" customFormat="1" ht="21">
      <c r="A25" s="38" t="s">
        <v>116</v>
      </c>
      <c r="B25" s="15">
        <v>26520851</v>
      </c>
      <c r="C25" s="13" t="s">
        <v>123</v>
      </c>
      <c r="D25" s="41" t="s">
        <v>124</v>
      </c>
      <c r="E25" s="40" t="s">
        <v>107</v>
      </c>
      <c r="F25" s="42" t="s">
        <v>78</v>
      </c>
      <c r="G25" s="40" t="s">
        <v>125</v>
      </c>
      <c r="H25" s="40">
        <v>1</v>
      </c>
      <c r="I25" s="43">
        <v>35700</v>
      </c>
      <c r="J25" s="43">
        <v>30000</v>
      </c>
      <c r="K25" s="53">
        <v>25000</v>
      </c>
    </row>
    <row r="26" spans="1:11" s="10" customFormat="1" ht="21">
      <c r="A26" s="38" t="s">
        <v>117</v>
      </c>
      <c r="B26" s="45">
        <v>70810729</v>
      </c>
      <c r="C26" s="46" t="s">
        <v>126</v>
      </c>
      <c r="D26" s="41" t="s">
        <v>127</v>
      </c>
      <c r="E26" s="40" t="s">
        <v>107</v>
      </c>
      <c r="F26" s="42" t="s">
        <v>78</v>
      </c>
      <c r="G26" s="40" t="s">
        <v>128</v>
      </c>
      <c r="H26" s="40">
        <v>1</v>
      </c>
      <c r="I26" s="43">
        <v>43550</v>
      </c>
      <c r="J26" s="43">
        <v>40000</v>
      </c>
      <c r="K26" s="53">
        <v>0</v>
      </c>
    </row>
    <row r="27" spans="1:11" s="10" customFormat="1" ht="21">
      <c r="A27" s="38" t="s">
        <v>118</v>
      </c>
      <c r="B27" s="15">
        <v>45018316</v>
      </c>
      <c r="C27" s="13" t="s">
        <v>129</v>
      </c>
      <c r="D27" s="41" t="s">
        <v>127</v>
      </c>
      <c r="E27" s="40" t="s">
        <v>107</v>
      </c>
      <c r="F27" s="42" t="s">
        <v>78</v>
      </c>
      <c r="G27" s="40" t="s">
        <v>130</v>
      </c>
      <c r="H27" s="40">
        <v>1</v>
      </c>
      <c r="I27" s="43">
        <v>76570</v>
      </c>
      <c r="J27" s="43">
        <v>40000</v>
      </c>
      <c r="K27" s="53">
        <v>0</v>
      </c>
    </row>
    <row r="28" spans="1:11" s="10" customFormat="1" ht="21">
      <c r="A28" s="38" t="s">
        <v>119</v>
      </c>
      <c r="B28" s="15">
        <v>45018316</v>
      </c>
      <c r="C28" s="13" t="s">
        <v>129</v>
      </c>
      <c r="D28" s="41" t="s">
        <v>127</v>
      </c>
      <c r="E28" s="40" t="s">
        <v>107</v>
      </c>
      <c r="F28" s="42" t="s">
        <v>78</v>
      </c>
      <c r="G28" s="40" t="s">
        <v>131</v>
      </c>
      <c r="H28" s="40">
        <v>1</v>
      </c>
      <c r="I28" s="43">
        <v>109658</v>
      </c>
      <c r="J28" s="43">
        <v>99000</v>
      </c>
      <c r="K28" s="53">
        <v>0</v>
      </c>
    </row>
    <row r="29" spans="1:11" s="10" customFormat="1" ht="21">
      <c r="A29" s="38" t="s">
        <v>120</v>
      </c>
      <c r="B29" s="15">
        <v>45018316</v>
      </c>
      <c r="C29" s="13" t="s">
        <v>129</v>
      </c>
      <c r="D29" s="41" t="s">
        <v>127</v>
      </c>
      <c r="E29" s="40" t="s">
        <v>107</v>
      </c>
      <c r="F29" s="42" t="s">
        <v>78</v>
      </c>
      <c r="G29" s="40" t="s">
        <v>132</v>
      </c>
      <c r="H29" s="40">
        <v>1</v>
      </c>
      <c r="I29" s="43">
        <v>58706</v>
      </c>
      <c r="J29" s="43">
        <v>50000</v>
      </c>
      <c r="K29" s="53">
        <v>0</v>
      </c>
    </row>
    <row r="30" spans="1:11" s="10" customFormat="1" ht="31.5">
      <c r="A30" s="38" t="s">
        <v>121</v>
      </c>
      <c r="B30" s="13">
        <v>65051238</v>
      </c>
      <c r="C30" s="13" t="s">
        <v>133</v>
      </c>
      <c r="D30" s="41" t="s">
        <v>134</v>
      </c>
      <c r="E30" s="40" t="s">
        <v>136</v>
      </c>
      <c r="F30" s="41" t="s">
        <v>135</v>
      </c>
      <c r="G30" s="40" t="s">
        <v>137</v>
      </c>
      <c r="H30" s="40">
        <v>1</v>
      </c>
      <c r="I30" s="43">
        <v>127028</v>
      </c>
      <c r="J30" s="43">
        <v>96028</v>
      </c>
      <c r="K30" s="53">
        <v>0</v>
      </c>
    </row>
    <row r="31" spans="1:11" s="10" customFormat="1" ht="31.5">
      <c r="A31" s="14" t="s">
        <v>122</v>
      </c>
      <c r="B31" s="13">
        <v>28138520</v>
      </c>
      <c r="C31" s="13" t="s">
        <v>139</v>
      </c>
      <c r="D31" s="41" t="s">
        <v>141</v>
      </c>
      <c r="E31" s="40" t="s">
        <v>142</v>
      </c>
      <c r="F31" s="49" t="s">
        <v>143</v>
      </c>
      <c r="G31" s="40" t="s">
        <v>140</v>
      </c>
      <c r="H31" s="40">
        <v>1</v>
      </c>
      <c r="I31" s="43">
        <v>0</v>
      </c>
      <c r="J31" s="43">
        <v>0</v>
      </c>
      <c r="K31" s="53" t="s">
        <v>146</v>
      </c>
    </row>
    <row r="32" spans="1:11" s="10" customFormat="1" ht="32.25" thickBot="1">
      <c r="A32" s="50" t="s">
        <v>138</v>
      </c>
      <c r="B32" s="19">
        <v>28138520</v>
      </c>
      <c r="C32" s="19" t="s">
        <v>139</v>
      </c>
      <c r="D32" s="20" t="s">
        <v>141</v>
      </c>
      <c r="E32" s="19" t="s">
        <v>142</v>
      </c>
      <c r="F32" s="51" t="s">
        <v>143</v>
      </c>
      <c r="G32" s="19" t="s">
        <v>140</v>
      </c>
      <c r="H32" s="19">
        <v>1</v>
      </c>
      <c r="I32" s="21">
        <v>98000</v>
      </c>
      <c r="J32" s="21">
        <v>93100</v>
      </c>
      <c r="K32" s="54">
        <v>0</v>
      </c>
    </row>
    <row r="33" spans="1:11" s="4" customFormat="1" ht="13.5" thickBot="1">
      <c r="A33" s="22" t="s">
        <v>15</v>
      </c>
      <c r="B33" s="23"/>
      <c r="C33" s="24"/>
      <c r="D33" s="24"/>
      <c r="E33" s="24"/>
      <c r="F33" s="24"/>
      <c r="G33" s="24"/>
      <c r="H33" s="24"/>
      <c r="I33" s="25">
        <f>SUM(I6:I32)</f>
        <v>4543051.8</v>
      </c>
      <c r="J33" s="44">
        <f>SUM(J6:J32)</f>
        <v>1898533</v>
      </c>
      <c r="K33" s="55">
        <f>K6+K7+K8+K9+K10+K11+K12+K13+K14+K15+K16+K17+K18+K19+K20+K21+K22+K23+K24+K25+K26+K27+K28+K29+K30+K32</f>
        <v>300000</v>
      </c>
    </row>
    <row r="34" spans="1:11" s="4" customFormat="1" ht="11.25" thickBot="1">
      <c r="A34" s="59" t="s">
        <v>18</v>
      </c>
      <c r="B34" s="60"/>
      <c r="C34" s="27">
        <v>300000</v>
      </c>
      <c r="D34" s="24"/>
      <c r="E34" s="24"/>
      <c r="F34" s="24"/>
      <c r="G34" s="24"/>
      <c r="H34" s="24"/>
      <c r="I34" s="24"/>
      <c r="J34" s="26"/>
      <c r="K34" s="55">
        <v>300000</v>
      </c>
    </row>
    <row r="35" spans="1:11" s="4" customFormat="1" ht="15.75" customHeight="1" thickBot="1">
      <c r="A35" s="61" t="s">
        <v>145</v>
      </c>
      <c r="B35" s="62"/>
      <c r="C35" s="63"/>
      <c r="D35" s="24"/>
      <c r="E35" s="24"/>
      <c r="F35" s="24"/>
      <c r="G35" s="24"/>
      <c r="H35" s="24"/>
      <c r="I35" s="28">
        <f>C34-I33</f>
        <v>-4243051.8</v>
      </c>
      <c r="J35" s="28">
        <f>C34-J33</f>
        <v>-1598533</v>
      </c>
      <c r="K35" s="24"/>
    </row>
    <row r="36" spans="8:10" s="4" customFormat="1" ht="15">
      <c r="H36" s="11"/>
      <c r="J36" s="5"/>
    </row>
    <row r="39" ht="15">
      <c r="F39" s="36"/>
    </row>
  </sheetData>
  <sheetProtection/>
  <mergeCells count="5">
    <mergeCell ref="A1:B1"/>
    <mergeCell ref="A2:B2"/>
    <mergeCell ref="D5:F5"/>
    <mergeCell ref="A34:B34"/>
    <mergeCell ref="A35:C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Header>&amp;R&amp;"Tahoma,Obyčejné"&amp;8Příloha č. 2 mat. č. 29/ZK/14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roidlova</cp:lastModifiedBy>
  <cp:lastPrinted>2014-02-04T15:55:24Z</cp:lastPrinted>
  <dcterms:created xsi:type="dcterms:W3CDTF">2013-03-25T13:23:19Z</dcterms:created>
  <dcterms:modified xsi:type="dcterms:W3CDTF">2014-02-06T08:08:33Z</dcterms:modified>
  <cp:category/>
  <cp:version/>
  <cp:contentType/>
  <cp:contentStatus/>
</cp:coreProperties>
</file>