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990" windowWidth="20730" windowHeight="892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<sst xmlns="http://schemas.openxmlformats.org/spreadsheetml/2006/main" count="53" uniqueCount="51">
  <si>
    <t>Název DT:</t>
  </si>
  <si>
    <t>Schválená částka DT:</t>
  </si>
  <si>
    <t>ŽADATELÉ:</t>
  </si>
  <si>
    <t>Poř. číslo</t>
  </si>
  <si>
    <t>IČ</t>
  </si>
  <si>
    <t>Příjemce dotace/ žadatel</t>
  </si>
  <si>
    <t>Adresa/sídlo</t>
  </si>
  <si>
    <t>Opatření</t>
  </si>
  <si>
    <t>1</t>
  </si>
  <si>
    <t>2</t>
  </si>
  <si>
    <t>Písek</t>
  </si>
  <si>
    <t>3</t>
  </si>
  <si>
    <t>5</t>
  </si>
  <si>
    <t>Strakonice</t>
  </si>
  <si>
    <t>Jindřichův Hradec</t>
  </si>
  <si>
    <t>Prachatice</t>
  </si>
  <si>
    <t>Český Krumlov</t>
  </si>
  <si>
    <t>CELKEM:</t>
  </si>
  <si>
    <t>Podpora vzdělávání lékařů v nemocnicích se sídlem v Jihočeském kraji</t>
  </si>
  <si>
    <t>500 000,- Kč</t>
  </si>
  <si>
    <t>Nemocnice Prachatice, a.s.</t>
  </si>
  <si>
    <t>Nebahovská 1015</t>
  </si>
  <si>
    <t>383 20</t>
  </si>
  <si>
    <t>Nemocnice Jindřichův Hradec, a.s.</t>
  </si>
  <si>
    <t>U Nemocnice 380</t>
  </si>
  <si>
    <t>377 38</t>
  </si>
  <si>
    <t>Celkové plánované náklady projektu                 v Kč</t>
  </si>
  <si>
    <t>Navrhovaná výše dotace</t>
  </si>
  <si>
    <t>Nemocnice Písek, a.s.</t>
  </si>
  <si>
    <t>Karla Čapka 589</t>
  </si>
  <si>
    <t>397 01</t>
  </si>
  <si>
    <t>Nemocnice Strakonice, a.s.</t>
  </si>
  <si>
    <t>Radomyšlská 211</t>
  </si>
  <si>
    <t>386 29</t>
  </si>
  <si>
    <t>Nemocnice Český Krumlov, a.s.</t>
  </si>
  <si>
    <t>ALOKACE:</t>
  </si>
  <si>
    <t>Požadovaná dotace od Jčk                     v Kč</t>
  </si>
  <si>
    <t>Podpora vzdělávání lékařů v nemocnicích                  se sídlem v Jihočeském kraji</t>
  </si>
  <si>
    <t xml:space="preserve">4. </t>
  </si>
  <si>
    <t>Horní Brána 429</t>
  </si>
  <si>
    <t>381 27</t>
  </si>
  <si>
    <t>Podpora vzdělávání lékařů v Nemocnici Písek, a.s.</t>
  </si>
  <si>
    <t>Podpora vzdělávání lékařů v Nemocnici Český Krumlov, a.s.</t>
  </si>
  <si>
    <t>Název projektu</t>
  </si>
  <si>
    <t>Účel projektu</t>
  </si>
  <si>
    <t>Plánovaná hodnota počtu podpořených lékařů 11 dle priorit jednotlivých specializací/oborů (gyn. - por. oddělení, interní odd., odd. lékařské mikrobiologie, chirurgické oddělení, ARO, dětské a novorozenecké oddělení).</t>
  </si>
  <si>
    <t>Plánovaná hodnota počtu podpořených lékařů 4 dle priorit jednotlivých specializací/oborů (chirurgie, ARO a intenzivní medicína, dětské lékařství, vnitřní lékařství).</t>
  </si>
  <si>
    <t>Plánovaná hodnota počtu podpořených lékařů 15 dle priorit jednotlivých specializací/oborů (vnitřní lékařství, anesteziologie a intenzivní medicína, gynekologie a porodnictví, hematologie a transfuzní lékařství, chirurgie, dětské lékařství, ortopedie, neurologie).</t>
  </si>
  <si>
    <t>Plánovaná hodnota počtu podpořených lékařů 11 dle priorit jednotlivých specializací/oborů (dětské oddělení, interní oddělení, gynekologické oddělení, ARO, neurologie, centrum péče o zrak, chirurgie).</t>
  </si>
  <si>
    <t xml:space="preserve">Plánovaná hodnota počtu podpořených lékařů 7 dle priorit jednotlivých specializací/oborů (dětský lékař, gynekolog a porodník, internista). </t>
  </si>
  <si>
    <t>Překročený limit alokace: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</si>
</sst>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[$-405]d\.\ m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8"/>
      <color indexed="10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Calibri"/>
      <family val="2"/>
    </font>
    <font>
      <b/>
      <sz val="8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3" fontId="2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21" fillId="0" borderId="0" xfId="0" applyFont="1" applyAlignment="1">
      <alignment/>
    </xf>
    <xf numFmtId="3" fontId="0" fillId="0" borderId="0" xfId="0" applyNumberFormat="1" applyAlignment="1">
      <alignment/>
    </xf>
    <xf numFmtId="4" fontId="4" fillId="0" borderId="12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4" fontId="40" fillId="0" borderId="22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2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4" fontId="2" fillId="0" borderId="25" xfId="0" applyNumberFormat="1" applyFont="1" applyBorder="1" applyAlignment="1">
      <alignment vertical="center"/>
    </xf>
    <xf numFmtId="4" fontId="41" fillId="0" borderId="25" xfId="0" applyNumberFormat="1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4" fontId="3" fillId="0" borderId="27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41" fillId="0" borderId="0" xfId="0" applyFont="1" applyFill="1" applyAlignment="1">
      <alignment/>
    </xf>
    <xf numFmtId="164" fontId="41" fillId="0" borderId="0" xfId="0" applyNumberFormat="1" applyFont="1" applyFill="1" applyAlignment="1">
      <alignment horizontal="left"/>
    </xf>
    <xf numFmtId="0" fontId="2" fillId="33" borderId="30" xfId="0" applyFont="1" applyFill="1" applyBorder="1" applyAlignment="1">
      <alignment horizontal="center" vertical="center" wrapText="1"/>
    </xf>
    <xf numFmtId="4" fontId="3" fillId="33" borderId="27" xfId="0" applyNumberFormat="1" applyFont="1" applyFill="1" applyBorder="1" applyAlignment="1">
      <alignment horizontal="right" vertical="center"/>
    </xf>
    <xf numFmtId="4" fontId="3" fillId="33" borderId="31" xfId="0" applyNumberFormat="1" applyFont="1" applyFill="1" applyBorder="1" applyAlignment="1">
      <alignment horizontal="right" vertical="center"/>
    </xf>
    <xf numFmtId="4" fontId="2" fillId="33" borderId="25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41" fillId="0" borderId="23" xfId="0" applyFont="1" applyBorder="1" applyAlignment="1">
      <alignment horizontal="left" vertical="center"/>
    </xf>
    <xf numFmtId="0" fontId="41" fillId="0" borderId="32" xfId="0" applyFont="1" applyBorder="1" applyAlignment="1">
      <alignment horizontal="left" vertical="center"/>
    </xf>
    <xf numFmtId="0" fontId="41" fillId="0" borderId="24" xfId="0" applyFont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C1">
      <selection activeCell="G6" sqref="G6"/>
    </sheetView>
  </sheetViews>
  <sheetFormatPr defaultColWidth="9.140625" defaultRowHeight="15"/>
  <cols>
    <col min="1" max="1" width="4.421875" style="0" customWidth="1"/>
    <col min="2" max="3" width="13.57421875" style="0" customWidth="1"/>
    <col min="4" max="4" width="14.00390625" style="0" customWidth="1"/>
    <col min="5" max="5" width="7.140625" style="0" customWidth="1"/>
    <col min="6" max="6" width="9.8515625" style="0" customWidth="1"/>
    <col min="7" max="8" width="31.00390625" style="0" customWidth="1"/>
    <col min="9" max="9" width="10.57421875" style="0" customWidth="1"/>
    <col min="10" max="10" width="10.7109375" style="0" customWidth="1"/>
    <col min="11" max="11" width="13.421875" style="12" customWidth="1"/>
    <col min="12" max="12" width="11.421875" style="0" customWidth="1"/>
  </cols>
  <sheetData>
    <row r="1" spans="1:11" s="1" customFormat="1" ht="10.5">
      <c r="A1" s="50" t="s">
        <v>0</v>
      </c>
      <c r="B1" s="51"/>
      <c r="C1" s="44" t="s">
        <v>18</v>
      </c>
      <c r="G1" s="2"/>
      <c r="H1" s="2"/>
      <c r="I1" s="2"/>
      <c r="K1" s="3"/>
    </row>
    <row r="2" spans="1:11" s="1" customFormat="1" ht="10.5">
      <c r="A2" s="50" t="s">
        <v>1</v>
      </c>
      <c r="B2" s="51"/>
      <c r="C2" s="45" t="s">
        <v>19</v>
      </c>
      <c r="G2" s="2"/>
      <c r="H2" s="2"/>
      <c r="I2" s="2"/>
      <c r="K2" s="3"/>
    </row>
    <row r="3" spans="1:11" s="4" customFormat="1" ht="10.5">
      <c r="A3" s="41"/>
      <c r="K3" s="5"/>
    </row>
    <row r="4" spans="1:11" s="4" customFormat="1" ht="11.25" thickBot="1">
      <c r="A4" s="43" t="s">
        <v>2</v>
      </c>
      <c r="B4" s="41"/>
      <c r="K4" s="5"/>
    </row>
    <row r="5" spans="1:12" s="9" customFormat="1" ht="53.25" thickBot="1">
      <c r="A5" s="6" t="s">
        <v>3</v>
      </c>
      <c r="B5" s="7" t="s">
        <v>4</v>
      </c>
      <c r="C5" s="7" t="s">
        <v>5</v>
      </c>
      <c r="D5" s="52" t="s">
        <v>6</v>
      </c>
      <c r="E5" s="52"/>
      <c r="F5" s="52"/>
      <c r="G5" s="7" t="s">
        <v>43</v>
      </c>
      <c r="H5" s="7" t="s">
        <v>44</v>
      </c>
      <c r="I5" s="7" t="s">
        <v>7</v>
      </c>
      <c r="J5" s="7" t="s">
        <v>26</v>
      </c>
      <c r="K5" s="8" t="s">
        <v>36</v>
      </c>
      <c r="L5" s="46" t="s">
        <v>27</v>
      </c>
    </row>
    <row r="6" spans="1:12" s="10" customFormat="1" ht="63">
      <c r="A6" s="35" t="s">
        <v>8</v>
      </c>
      <c r="B6" s="36">
        <v>26095165</v>
      </c>
      <c r="C6" s="37" t="s">
        <v>20</v>
      </c>
      <c r="D6" s="38" t="s">
        <v>21</v>
      </c>
      <c r="E6" s="37" t="s">
        <v>22</v>
      </c>
      <c r="F6" s="39" t="s">
        <v>15</v>
      </c>
      <c r="G6" s="37" t="s">
        <v>37</v>
      </c>
      <c r="H6" s="37" t="s">
        <v>45</v>
      </c>
      <c r="I6" s="37">
        <v>1</v>
      </c>
      <c r="J6" s="40">
        <v>215723</v>
      </c>
      <c r="K6" s="40">
        <v>146576</v>
      </c>
      <c r="L6" s="47">
        <v>146550</v>
      </c>
    </row>
    <row r="7" spans="1:12" s="10" customFormat="1" ht="52.5">
      <c r="A7" s="15" t="s">
        <v>9</v>
      </c>
      <c r="B7" s="16">
        <v>26095157</v>
      </c>
      <c r="C7" s="14" t="s">
        <v>23</v>
      </c>
      <c r="D7" s="17" t="s">
        <v>24</v>
      </c>
      <c r="E7" s="14" t="s">
        <v>25</v>
      </c>
      <c r="F7" s="18" t="s">
        <v>14</v>
      </c>
      <c r="G7" s="14" t="s">
        <v>37</v>
      </c>
      <c r="H7" s="14" t="s">
        <v>46</v>
      </c>
      <c r="I7" s="14">
        <v>1</v>
      </c>
      <c r="J7" s="19">
        <v>100000</v>
      </c>
      <c r="K7" s="19">
        <v>100000</v>
      </c>
      <c r="L7" s="47">
        <v>67950</v>
      </c>
    </row>
    <row r="8" spans="1:12" s="10" customFormat="1" ht="73.5">
      <c r="A8" s="15" t="s">
        <v>11</v>
      </c>
      <c r="B8" s="16">
        <v>26095190</v>
      </c>
      <c r="C8" s="14" t="s">
        <v>28</v>
      </c>
      <c r="D8" s="17" t="s">
        <v>29</v>
      </c>
      <c r="E8" s="14" t="s">
        <v>30</v>
      </c>
      <c r="F8" s="18" t="s">
        <v>10</v>
      </c>
      <c r="G8" s="14" t="s">
        <v>41</v>
      </c>
      <c r="H8" s="14" t="s">
        <v>47</v>
      </c>
      <c r="I8" s="14">
        <v>1</v>
      </c>
      <c r="J8" s="19">
        <v>100000</v>
      </c>
      <c r="K8" s="19">
        <v>100000</v>
      </c>
      <c r="L8" s="47">
        <v>67950</v>
      </c>
    </row>
    <row r="9" spans="1:12" s="10" customFormat="1" ht="63">
      <c r="A9" s="15" t="s">
        <v>38</v>
      </c>
      <c r="B9" s="16">
        <v>26095181</v>
      </c>
      <c r="C9" s="14" t="s">
        <v>31</v>
      </c>
      <c r="D9" s="17" t="s">
        <v>32</v>
      </c>
      <c r="E9" s="14" t="s">
        <v>33</v>
      </c>
      <c r="F9" s="18" t="s">
        <v>13</v>
      </c>
      <c r="G9" s="14" t="s">
        <v>37</v>
      </c>
      <c r="H9" s="14" t="s">
        <v>48</v>
      </c>
      <c r="I9" s="14">
        <v>1</v>
      </c>
      <c r="J9" s="19">
        <v>235152</v>
      </c>
      <c r="K9" s="19">
        <v>235152</v>
      </c>
      <c r="L9" s="47">
        <v>156350</v>
      </c>
    </row>
    <row r="10" spans="1:12" s="10" customFormat="1" ht="42.75" thickBot="1">
      <c r="A10" s="20" t="s">
        <v>12</v>
      </c>
      <c r="B10" s="21">
        <v>26095149</v>
      </c>
      <c r="C10" s="22" t="s">
        <v>34</v>
      </c>
      <c r="D10" s="23" t="s">
        <v>39</v>
      </c>
      <c r="E10" s="22" t="s">
        <v>40</v>
      </c>
      <c r="F10" s="24" t="s">
        <v>16</v>
      </c>
      <c r="G10" s="22" t="s">
        <v>42</v>
      </c>
      <c r="H10" s="22" t="s">
        <v>49</v>
      </c>
      <c r="I10" s="22">
        <v>1</v>
      </c>
      <c r="J10" s="25">
        <v>90000</v>
      </c>
      <c r="K10" s="25">
        <v>75000</v>
      </c>
      <c r="L10" s="48">
        <v>61200</v>
      </c>
    </row>
    <row r="11" spans="1:12" s="4" customFormat="1" ht="13.5" thickBot="1">
      <c r="A11" s="26" t="s">
        <v>17</v>
      </c>
      <c r="B11" s="27"/>
      <c r="C11" s="28"/>
      <c r="D11" s="28"/>
      <c r="E11" s="28"/>
      <c r="F11" s="28"/>
      <c r="G11" s="28"/>
      <c r="H11" s="28"/>
      <c r="I11" s="28"/>
      <c r="J11" s="29">
        <f>SUM(J6:J10)</f>
        <v>740875</v>
      </c>
      <c r="K11" s="13">
        <f>SUM(K6:K10)</f>
        <v>656728</v>
      </c>
      <c r="L11" s="49">
        <f>L6+L7+L8+L9+L10</f>
        <v>500000</v>
      </c>
    </row>
    <row r="12" spans="1:12" s="4" customFormat="1" ht="11.25" thickBot="1">
      <c r="A12" s="31" t="s">
        <v>35</v>
      </c>
      <c r="B12" s="32"/>
      <c r="C12" s="33">
        <v>500000</v>
      </c>
      <c r="D12" s="28"/>
      <c r="E12" s="28"/>
      <c r="F12" s="28"/>
      <c r="G12" s="28"/>
      <c r="H12" s="28"/>
      <c r="I12" s="28"/>
      <c r="J12" s="28"/>
      <c r="K12" s="30"/>
      <c r="L12" s="49">
        <f>L11</f>
        <v>500000</v>
      </c>
    </row>
    <row r="13" spans="1:11" s="4" customFormat="1" ht="15.75" customHeight="1" thickBot="1">
      <c r="A13" s="53" t="s">
        <v>50</v>
      </c>
      <c r="B13" s="54"/>
      <c r="C13" s="55"/>
      <c r="D13" s="28"/>
      <c r="E13" s="28"/>
      <c r="F13" s="28"/>
      <c r="G13" s="28"/>
      <c r="H13" s="28"/>
      <c r="I13" s="28"/>
      <c r="J13" s="34">
        <f>C12-J11</f>
        <v>-240875</v>
      </c>
      <c r="K13" s="34">
        <f>C12-K11</f>
        <v>-156728</v>
      </c>
    </row>
    <row r="14" spans="9:11" s="4" customFormat="1" ht="15">
      <c r="I14" s="11"/>
      <c r="K14" s="5"/>
    </row>
    <row r="17" ht="15">
      <c r="F17" s="42"/>
    </row>
  </sheetData>
  <sheetProtection/>
  <mergeCells count="4">
    <mergeCell ref="A1:B1"/>
    <mergeCell ref="A2:B2"/>
    <mergeCell ref="D5:F5"/>
    <mergeCell ref="A13:C1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  <headerFooter>
    <oddHeader>&amp;R&amp;"Tahoma,Obyčejné"&amp;8Příloha č. 2 mat. č. 28/ZK/14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Vodička</dc:creator>
  <cp:keywords/>
  <dc:description/>
  <cp:lastModifiedBy>roidlova</cp:lastModifiedBy>
  <cp:lastPrinted>2014-02-04T15:49:26Z</cp:lastPrinted>
  <dcterms:created xsi:type="dcterms:W3CDTF">2013-03-25T13:23:19Z</dcterms:created>
  <dcterms:modified xsi:type="dcterms:W3CDTF">2014-02-06T08:00:12Z</dcterms:modified>
  <cp:category/>
  <cp:version/>
  <cp:contentType/>
  <cp:contentStatus/>
</cp:coreProperties>
</file>