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4530" windowWidth="13950" windowHeight="6450" activeTab="0"/>
  </bookViews>
  <sheets>
    <sheet name="RK" sheetId="1" r:id="rId1"/>
  </sheets>
  <definedNames>
    <definedName name="_xlnm.Print_Titles" localSheetId="0">'RK'!$13:$13</definedName>
    <definedName name="_xlnm.Print_Area" localSheetId="0">'RK'!$A$1:$F$98</definedName>
    <definedName name="Z_E6231F42_B447_49DA_996E_1E3F12679A24_.wvu.PrintArea" localSheetId="0" hidden="1">'RK'!$A$1:$F$98</definedName>
    <definedName name="Z_E6231F42_B447_49DA_996E_1E3F12679A24_.wvu.PrintTitles" localSheetId="0" hidden="1">'RK'!$13:$13</definedName>
    <definedName name="Z_E7B10CC8_D08B_4F21_9C60_D20769CDF54D_.wvu.PrintArea" localSheetId="0" hidden="1">'RK'!$A$1:$F$98</definedName>
    <definedName name="Z_F5127072_0931_4E20_B773_F7DA15881DF3_.wvu.PrintArea" localSheetId="0" hidden="1">'RK'!$A$1:$F$99</definedName>
  </definedNames>
  <calcPr fullCalcOnLoad="1"/>
</workbook>
</file>

<file path=xl/sharedStrings.xml><?xml version="1.0" encoding="utf-8"?>
<sst xmlns="http://schemas.openxmlformats.org/spreadsheetml/2006/main" count="117" uniqueCount="109">
  <si>
    <t xml:space="preserve">požadavek z FRŠ </t>
  </si>
  <si>
    <t>přiděleno z FRŠ</t>
  </si>
  <si>
    <t>Název akce</t>
  </si>
  <si>
    <t>Škola, šk. zařízení</t>
  </si>
  <si>
    <t>I. etapa</t>
  </si>
  <si>
    <t>nulové odpisy</t>
  </si>
  <si>
    <t>náklady akce celkem</t>
  </si>
  <si>
    <t>v tis. Kč</t>
  </si>
  <si>
    <t>celkem FRŠ</t>
  </si>
  <si>
    <t>ZUŠ Písek</t>
  </si>
  <si>
    <t>Stav a čerpání Fondu rozvoje školství v roce 2013</t>
  </si>
  <si>
    <t>Zdroje FRŠ na rok 2013:</t>
  </si>
  <si>
    <t>schválený rozpočet na rok 2013</t>
  </si>
  <si>
    <t>ZÁSOBNÍK pro rok 2013</t>
  </si>
  <si>
    <t>MŠ Zachariášova</t>
  </si>
  <si>
    <t xml:space="preserve">výměna oken , sociální zařízení, elektroinstalace, příčky </t>
  </si>
  <si>
    <t>vestavba pro sestěhování po optimalizaci</t>
  </si>
  <si>
    <t xml:space="preserve">SZeŠ Písek </t>
  </si>
  <si>
    <t>stěhování OA Písek</t>
  </si>
  <si>
    <t>usn.č.21/2012/ZK-2 z 20. 12. 2012</t>
  </si>
  <si>
    <t>Jihočeský kraj</t>
  </si>
  <si>
    <t>II. etapa</t>
  </si>
  <si>
    <t>Gymnázium Písek</t>
  </si>
  <si>
    <t>výměna oken</t>
  </si>
  <si>
    <t>usn. č. 65/2013/RK ze dne 24.1.2013</t>
  </si>
  <si>
    <t xml:space="preserve">usn.č.41/2013/RK ze dne 24.1.2013 </t>
  </si>
  <si>
    <t>MŠ pro zrak.postižené Zachariášova ČB</t>
  </si>
  <si>
    <t>stavební úpravy budovy U Trojice 11</t>
  </si>
  <si>
    <t>III. etapa</t>
  </si>
  <si>
    <t>příjmy z prodeje majetku</t>
  </si>
  <si>
    <t>ZUŠ Sezimovo Ústí</t>
  </si>
  <si>
    <t>prováděcí projektová dokumentace v rámci projektu OPŽP</t>
  </si>
  <si>
    <t>IV. etapa</t>
  </si>
  <si>
    <t>úroky k 31. 3. 2013</t>
  </si>
  <si>
    <t>VOŠ,SŠ a COP Sezimovo Ústí</t>
  </si>
  <si>
    <t>návratná finanční výpomoc - faktura za nábytek</t>
  </si>
  <si>
    <t>usn.č. 372/2013/RK z 18.4.2013</t>
  </si>
  <si>
    <t>projektová dokumentace</t>
  </si>
  <si>
    <t>V. etapa</t>
  </si>
  <si>
    <t>MŠ, ZŠ a PŠ, Štítného, Č.B</t>
  </si>
  <si>
    <t>VI. etapa</t>
  </si>
  <si>
    <t>SZeŠ Tábor</t>
  </si>
  <si>
    <t>VII. etapa</t>
  </si>
  <si>
    <t>dotace na odkup pozemku</t>
  </si>
  <si>
    <t>VIII. etapa</t>
  </si>
  <si>
    <t>usn.č.542/2013/RK z 30.5.2013</t>
  </si>
  <si>
    <t>usn.č.541/2013/RK z 30.5.2013</t>
  </si>
  <si>
    <t>VOŠ,SPŠ automobilní Skuherského ČB</t>
  </si>
  <si>
    <t>stavební rekonstrukce 1. a 2. NP, přístavba</t>
  </si>
  <si>
    <t>VOŠ SPŠ automobilní Skuherského ČB</t>
  </si>
  <si>
    <t>IX. etapa</t>
  </si>
  <si>
    <t>dofinancování akce OPŽP Žižkova ul.</t>
  </si>
  <si>
    <t>usn.č.648/2013/RK z 13.6.2013</t>
  </si>
  <si>
    <t>SŠ řemeslná Soběslav</t>
  </si>
  <si>
    <t>rekonstrukce střechy</t>
  </si>
  <si>
    <t>SPŠ a VOŠ Písek</t>
  </si>
  <si>
    <t>SŠ rybářská a vodohospodářská J.Krčína Třeboň</t>
  </si>
  <si>
    <t>rekonstrukce DM</t>
  </si>
  <si>
    <t>usn.č. 691/2013/RK z 27.6.2013</t>
  </si>
  <si>
    <t>usn.č. 221/2013/ZK z 27.6.2013</t>
  </si>
  <si>
    <t>X. etapa</t>
  </si>
  <si>
    <t>usn.č.185/2013/ZK z 27.6.2013</t>
  </si>
  <si>
    <t>úroky k 30. 6. 2013</t>
  </si>
  <si>
    <t>schválený příspěvek ze závěrečného účtu</t>
  </si>
  <si>
    <t>usn.č.185/2013/ZK-5 z 27. 6. 2013</t>
  </si>
  <si>
    <t>XI. etapa</t>
  </si>
  <si>
    <t>usn.č.783/2013/RK z 18.7.2013</t>
  </si>
  <si>
    <t xml:space="preserve"> </t>
  </si>
  <si>
    <t>XII. etapa</t>
  </si>
  <si>
    <t>VOŠ, SPŠ automobilní a technická, Skuherského</t>
  </si>
  <si>
    <t>likvidace azbestu obj.Trocnovská</t>
  </si>
  <si>
    <t>SOŠ elektrotech. Velešín</t>
  </si>
  <si>
    <t>dofinancování akce z OPŽP - pracoviště ul. Trojická (střecha)</t>
  </si>
  <si>
    <t>vrácená finanční výpomoc</t>
  </si>
  <si>
    <t>SOU Lišov</t>
  </si>
  <si>
    <t>rekonstrukce části truhlárny a dílny pneuservisu</t>
  </si>
  <si>
    <t>usn.č.848/2013/RK z 15. 8. 2013</t>
  </si>
  <si>
    <t>výstavba nové učebnové haly, následná demolice stávajících objektů (2014)</t>
  </si>
  <si>
    <t>ZUŠ Volyně</t>
  </si>
  <si>
    <t>střecha</t>
  </si>
  <si>
    <t>rekonstrukce kotelny v rámci programu EFEKT z MPO</t>
  </si>
  <si>
    <t>XIII. etapa</t>
  </si>
  <si>
    <t>XIV. etapa</t>
  </si>
  <si>
    <t>usn.č.965/2013/RK z 19.9.2013</t>
  </si>
  <si>
    <t>usn.č.971/2013/RK z 19.9.2013</t>
  </si>
  <si>
    <t>usn.č. 216/2013/RK ze dne 21.2.2013</t>
  </si>
  <si>
    <t>usn.č.371/2013/RK ze dne 18.4.2013</t>
  </si>
  <si>
    <t>usn.č.372/2013/RK z 18.4.2013</t>
  </si>
  <si>
    <t>usn.č.692/213/RK z 27. 6. 2013</t>
  </si>
  <si>
    <t>úroky k 30.9. 2013</t>
  </si>
  <si>
    <t>SŠ České Velenice</t>
  </si>
  <si>
    <t>XV. etapa</t>
  </si>
  <si>
    <t>SOŠ elektrotechnická Velešín</t>
  </si>
  <si>
    <t>projektová dokumentace, dofinancování akcí z IF</t>
  </si>
  <si>
    <t>zateplení a výměna oken ředitelství školy</t>
  </si>
  <si>
    <t>XVI. etapa</t>
  </si>
  <si>
    <t>Gymnázium Česká a Olympijských nadějí ČB</t>
  </si>
  <si>
    <t>usn.č.293/2013/RK-9 z 21.3.2013</t>
  </si>
  <si>
    <t>finanční náklady na rekonstrukci topení, kanalizace, hydrantů a vnitřních stěn</t>
  </si>
  <si>
    <t>usn.č.1026/2013/RK z 17.10.2013</t>
  </si>
  <si>
    <t>XVII. etapa</t>
  </si>
  <si>
    <t>usn.č.   /2013/RK z 14.11.2013</t>
  </si>
  <si>
    <t>usn.č.323/2013/ZK z 31.10.2013</t>
  </si>
  <si>
    <t>usn.č.1093/2013/RK z 31.10.2013</t>
  </si>
  <si>
    <t>XVIII. etapa</t>
  </si>
  <si>
    <t>SŠ polytechnická, Č.Budějovice, Nerudova ČB</t>
  </si>
  <si>
    <t>usn.č.   /2013/RK z 21.11.2013</t>
  </si>
  <si>
    <t>převod zdrojů z minulých let</t>
  </si>
  <si>
    <t>usn.č.   /2013/ZK z 5.12.2013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</si>
</sst>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</numFmts>
  <fonts count="4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sz val="14"/>
      <name val="Times New Roman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sz val="14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  <font>
      <sz val="14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>
      <alignment horizontal="left"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hidden="1"/>
    </xf>
    <xf numFmtId="4" fontId="3" fillId="0" borderId="14" xfId="0" applyNumberFormat="1" applyFont="1" applyFill="1" applyBorder="1" applyAlignment="1">
      <alignment/>
    </xf>
    <xf numFmtId="0" fontId="3" fillId="0" borderId="14" xfId="0" applyFont="1" applyBorder="1" applyAlignment="1" applyProtection="1">
      <alignment/>
      <protection hidden="1"/>
    </xf>
    <xf numFmtId="4" fontId="3" fillId="0" borderId="14" xfId="0" applyNumberFormat="1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 applyProtection="1">
      <alignment/>
      <protection hidden="1"/>
    </xf>
    <xf numFmtId="4" fontId="4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 applyProtection="1">
      <alignment/>
      <protection hidden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 applyProtection="1">
      <alignment/>
      <protection hidden="1"/>
    </xf>
    <xf numFmtId="0" fontId="4" fillId="0" borderId="19" xfId="0" applyFont="1" applyBorder="1" applyAlignment="1" applyProtection="1">
      <alignment vertical="top"/>
      <protection hidden="1"/>
    </xf>
    <xf numFmtId="0" fontId="4" fillId="0" borderId="20" xfId="0" applyFont="1" applyBorder="1" applyAlignment="1" applyProtection="1">
      <alignment vertical="top"/>
      <protection hidden="1"/>
    </xf>
    <xf numFmtId="0" fontId="4" fillId="0" borderId="20" xfId="0" applyFont="1" applyBorder="1" applyAlignment="1" applyProtection="1">
      <alignment horizontal="center" vertical="top" wrapText="1"/>
      <protection hidden="1"/>
    </xf>
    <xf numFmtId="1" fontId="4" fillId="0" borderId="20" xfId="0" applyNumberFormat="1" applyFont="1" applyBorder="1" applyAlignment="1" applyProtection="1">
      <alignment horizontal="left" vertical="top" wrapText="1"/>
      <protection hidden="1"/>
    </xf>
    <xf numFmtId="1" fontId="4" fillId="0" borderId="21" xfId="0" applyNumberFormat="1" applyFont="1" applyBorder="1" applyAlignment="1" applyProtection="1">
      <alignment horizontal="left" vertical="top" wrapText="1"/>
      <protection hidden="1"/>
    </xf>
    <xf numFmtId="0" fontId="3" fillId="0" borderId="18" xfId="0" applyFont="1" applyBorder="1" applyAlignment="1" applyProtection="1">
      <alignment horizontal="center"/>
      <protection hidden="1"/>
    </xf>
    <xf numFmtId="1" fontId="3" fillId="0" borderId="18" xfId="0" applyNumberFormat="1" applyFont="1" applyBorder="1" applyAlignment="1" applyProtection="1">
      <alignment horizontal="right"/>
      <protection hidden="1"/>
    </xf>
    <xf numFmtId="3" fontId="5" fillId="0" borderId="18" xfId="0" applyNumberFormat="1" applyFont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3" fillId="0" borderId="22" xfId="0" applyFont="1" applyBorder="1" applyAlignment="1">
      <alignment/>
    </xf>
    <xf numFmtId="3" fontId="4" fillId="0" borderId="22" xfId="0" applyNumberFormat="1" applyFont="1" applyBorder="1" applyAlignment="1" applyProtection="1">
      <alignment/>
      <protection hidden="1"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Fill="1" applyBorder="1" applyAlignment="1" applyProtection="1">
      <alignment/>
      <protection hidden="1"/>
    </xf>
    <xf numFmtId="0" fontId="3" fillId="0" borderId="24" xfId="0" applyFont="1" applyBorder="1" applyAlignment="1">
      <alignment/>
    </xf>
    <xf numFmtId="3" fontId="4" fillId="0" borderId="25" xfId="0" applyNumberFormat="1" applyFont="1" applyBorder="1" applyAlignment="1" applyProtection="1">
      <alignment/>
      <protection hidden="1"/>
    </xf>
    <xf numFmtId="0" fontId="4" fillId="0" borderId="16" xfId="0" applyFont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3" fontId="4" fillId="33" borderId="3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/>
      <protection hidden="1"/>
    </xf>
    <xf numFmtId="0" fontId="3" fillId="0" borderId="39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3" fontId="45" fillId="33" borderId="0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1" fontId="45" fillId="0" borderId="0" xfId="0" applyNumberFormat="1" applyFont="1" applyBorder="1" applyAlignment="1">
      <alignment/>
    </xf>
    <xf numFmtId="0" fontId="4" fillId="0" borderId="35" xfId="0" applyFont="1" applyBorder="1" applyAlignment="1" applyProtection="1">
      <alignment vertical="top"/>
      <protection hidden="1"/>
    </xf>
    <xf numFmtId="0" fontId="4" fillId="0" borderId="36" xfId="0" applyFont="1" applyBorder="1" applyAlignment="1" applyProtection="1">
      <alignment vertical="top"/>
      <protection hidden="1"/>
    </xf>
    <xf numFmtId="0" fontId="4" fillId="0" borderId="36" xfId="0" applyFont="1" applyBorder="1" applyAlignment="1" applyProtection="1">
      <alignment horizontal="center" vertical="top" wrapText="1"/>
      <protection hidden="1"/>
    </xf>
    <xf numFmtId="1" fontId="4" fillId="0" borderId="36" xfId="0" applyNumberFormat="1" applyFont="1" applyBorder="1" applyAlignment="1" applyProtection="1">
      <alignment horizontal="left" vertical="top" wrapText="1"/>
      <protection hidden="1"/>
    </xf>
    <xf numFmtId="1" fontId="4" fillId="0" borderId="37" xfId="0" applyNumberFormat="1" applyFont="1" applyBorder="1" applyAlignment="1" applyProtection="1">
      <alignment horizontal="left" vertical="top" wrapText="1"/>
      <protection hidden="1"/>
    </xf>
    <xf numFmtId="0" fontId="7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4" fillId="0" borderId="18" xfId="0" applyNumberFormat="1" applyFont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view="pageBreakPreview" zoomScale="75" zoomScaleNormal="85" zoomScaleSheetLayoutView="75" zoomScalePageLayoutView="0" workbookViewId="0" topLeftCell="A1">
      <selection activeCell="B87" sqref="B87"/>
    </sheetView>
  </sheetViews>
  <sheetFormatPr defaultColWidth="9.00390625" defaultRowHeight="18" customHeight="1"/>
  <cols>
    <col min="1" max="1" width="56.375" style="6" customWidth="1"/>
    <col min="2" max="2" width="88.00390625" style="6" customWidth="1"/>
    <col min="3" max="3" width="16.75390625" style="6" customWidth="1"/>
    <col min="4" max="4" width="13.875" style="10" customWidth="1"/>
    <col min="5" max="5" width="12.00390625" style="9" customWidth="1"/>
    <col min="6" max="6" width="14.375" style="8" customWidth="1"/>
    <col min="7" max="16384" width="9.125" style="6" customWidth="1"/>
  </cols>
  <sheetData>
    <row r="1" spans="1:6" ht="29.25" customHeight="1" thickBot="1">
      <c r="A1" s="12" t="s">
        <v>10</v>
      </c>
      <c r="B1" s="1"/>
      <c r="C1" s="2"/>
      <c r="D1" s="3"/>
      <c r="E1" s="4"/>
      <c r="F1" s="5"/>
    </row>
    <row r="2" spans="1:6" s="7" customFormat="1" ht="18" customHeight="1">
      <c r="A2" s="45"/>
      <c r="B2" s="45"/>
      <c r="C2" s="45"/>
      <c r="D2" s="46"/>
      <c r="E2" s="47"/>
      <c r="F2" s="47"/>
    </row>
    <row r="3" spans="1:6" ht="18" customHeight="1">
      <c r="A3" s="21" t="s">
        <v>11</v>
      </c>
      <c r="B3" s="24"/>
      <c r="C3" s="25"/>
      <c r="D3" s="25"/>
      <c r="E3" s="21"/>
      <c r="F3" s="26"/>
    </row>
    <row r="4" spans="1:6" s="7" customFormat="1" ht="18" customHeight="1">
      <c r="A4" s="27" t="s">
        <v>107</v>
      </c>
      <c r="B4" s="28"/>
      <c r="C4" s="29">
        <v>15428</v>
      </c>
      <c r="D4" s="26"/>
      <c r="E4" s="26"/>
      <c r="F4" s="23"/>
    </row>
    <row r="5" spans="1:6" s="7" customFormat="1" ht="18" customHeight="1">
      <c r="A5" s="27" t="s">
        <v>12</v>
      </c>
      <c r="B5" s="28" t="s">
        <v>19</v>
      </c>
      <c r="C5" s="29">
        <v>53200</v>
      </c>
      <c r="D5" s="26"/>
      <c r="E5" s="26"/>
      <c r="F5" s="23"/>
    </row>
    <row r="6" spans="1:6" s="7" customFormat="1" ht="18" customHeight="1">
      <c r="A6" s="27" t="s">
        <v>29</v>
      </c>
      <c r="B6" s="28" t="s">
        <v>97</v>
      </c>
      <c r="C6" s="29">
        <v>27803</v>
      </c>
      <c r="D6" s="26"/>
      <c r="E6" s="26"/>
      <c r="F6" s="23"/>
    </row>
    <row r="7" spans="1:6" s="7" customFormat="1" ht="22.5" customHeight="1">
      <c r="A7" s="30" t="s">
        <v>33</v>
      </c>
      <c r="B7" s="30"/>
      <c r="C7" s="31">
        <v>3.24</v>
      </c>
      <c r="D7" s="26"/>
      <c r="E7" s="26"/>
      <c r="F7" s="23"/>
    </row>
    <row r="8" spans="1:6" s="7" customFormat="1" ht="22.5" customHeight="1">
      <c r="A8" s="100" t="s">
        <v>62</v>
      </c>
      <c r="B8" s="100"/>
      <c r="C8" s="101">
        <v>14.11</v>
      </c>
      <c r="D8" s="34"/>
      <c r="E8" s="34"/>
      <c r="F8" s="102"/>
    </row>
    <row r="9" spans="1:6" s="7" customFormat="1" ht="22.5" customHeight="1">
      <c r="A9" s="100" t="s">
        <v>89</v>
      </c>
      <c r="B9" s="100"/>
      <c r="C9" s="101">
        <v>21.76</v>
      </c>
      <c r="D9" s="34"/>
      <c r="E9" s="34"/>
      <c r="F9" s="102"/>
    </row>
    <row r="10" spans="1:6" s="7" customFormat="1" ht="22.5" customHeight="1">
      <c r="A10" s="100" t="s">
        <v>63</v>
      </c>
      <c r="B10" s="100" t="s">
        <v>64</v>
      </c>
      <c r="C10" s="101">
        <v>5000</v>
      </c>
      <c r="D10" s="34"/>
      <c r="E10" s="34"/>
      <c r="F10" s="102"/>
    </row>
    <row r="11" spans="1:6" s="7" customFormat="1" ht="22.5" customHeight="1">
      <c r="A11" s="100" t="s">
        <v>73</v>
      </c>
      <c r="B11" s="100" t="s">
        <v>36</v>
      </c>
      <c r="C11" s="101">
        <v>1000</v>
      </c>
      <c r="D11" s="34"/>
      <c r="E11" s="34"/>
      <c r="F11" s="102"/>
    </row>
    <row r="12" spans="1:6" s="7" customFormat="1" ht="18" customHeight="1" thickBot="1">
      <c r="A12" s="34"/>
      <c r="B12" s="35"/>
      <c r="C12" s="36">
        <f>SUM(C4:C11)</f>
        <v>102470.11</v>
      </c>
      <c r="D12" s="34"/>
      <c r="E12" s="34"/>
      <c r="F12" s="37" t="s">
        <v>7</v>
      </c>
    </row>
    <row r="13" spans="1:6" s="11" customFormat="1" ht="55.5" customHeight="1" thickBot="1">
      <c r="A13" s="40" t="s">
        <v>3</v>
      </c>
      <c r="B13" s="41" t="s">
        <v>2</v>
      </c>
      <c r="C13" s="42" t="s">
        <v>6</v>
      </c>
      <c r="D13" s="43" t="s">
        <v>0</v>
      </c>
      <c r="E13" s="43" t="s">
        <v>1</v>
      </c>
      <c r="F13" s="44" t="s">
        <v>8</v>
      </c>
    </row>
    <row r="14" spans="1:6" s="7" customFormat="1" ht="18" customHeight="1">
      <c r="A14" s="38"/>
      <c r="B14" s="39"/>
      <c r="C14" s="38"/>
      <c r="D14" s="38"/>
      <c r="E14" s="38"/>
      <c r="F14" s="60">
        <v>102470</v>
      </c>
    </row>
    <row r="15" spans="1:6" s="9" customFormat="1" ht="18" customHeight="1">
      <c r="A15" s="32" t="s">
        <v>4</v>
      </c>
      <c r="B15" s="21"/>
      <c r="C15" s="21"/>
      <c r="D15" s="21"/>
      <c r="E15" s="21"/>
      <c r="F15" s="21"/>
    </row>
    <row r="16" spans="1:6" ht="18" customHeight="1">
      <c r="A16" s="27" t="s">
        <v>20</v>
      </c>
      <c r="B16" s="33" t="s">
        <v>5</v>
      </c>
      <c r="C16" s="33">
        <v>622</v>
      </c>
      <c r="D16" s="33">
        <v>622</v>
      </c>
      <c r="E16" s="33">
        <v>622</v>
      </c>
      <c r="F16" s="22">
        <f>(F14-E16)</f>
        <v>101848</v>
      </c>
    </row>
    <row r="17" spans="1:6" ht="18" customHeight="1" thickBot="1">
      <c r="A17" s="61" t="s">
        <v>24</v>
      </c>
      <c r="B17" s="48"/>
      <c r="C17" s="49"/>
      <c r="D17" s="49"/>
      <c r="E17" s="49"/>
      <c r="F17" s="50"/>
    </row>
    <row r="18" spans="1:6" ht="18" customHeight="1">
      <c r="A18" s="52"/>
      <c r="B18" s="53"/>
      <c r="C18" s="54"/>
      <c r="D18" s="54"/>
      <c r="E18" s="54"/>
      <c r="F18" s="55"/>
    </row>
    <row r="19" spans="1:6" ht="18" customHeight="1">
      <c r="A19" s="56" t="s">
        <v>21</v>
      </c>
      <c r="B19" s="28"/>
      <c r="C19" s="26"/>
      <c r="D19" s="26"/>
      <c r="E19" s="26"/>
      <c r="F19" s="57"/>
    </row>
    <row r="20" spans="1:6" ht="18" customHeight="1">
      <c r="A20" s="58" t="s">
        <v>22</v>
      </c>
      <c r="B20" s="28" t="s">
        <v>23</v>
      </c>
      <c r="C20" s="20">
        <v>3900</v>
      </c>
      <c r="D20" s="20">
        <v>2700</v>
      </c>
      <c r="E20" s="20">
        <v>2700</v>
      </c>
      <c r="F20" s="14">
        <f>(F16-E20)</f>
        <v>99148</v>
      </c>
    </row>
    <row r="21" spans="1:6" ht="18" customHeight="1" thickBot="1">
      <c r="A21" s="72" t="s">
        <v>25</v>
      </c>
      <c r="B21" s="49"/>
      <c r="C21" s="49"/>
      <c r="D21" s="49"/>
      <c r="E21" s="49"/>
      <c r="F21" s="59"/>
    </row>
    <row r="22" spans="1:6" ht="18" customHeight="1">
      <c r="A22" s="51"/>
      <c r="B22" s="38"/>
      <c r="C22" s="38"/>
      <c r="D22" s="38"/>
      <c r="E22" s="38"/>
      <c r="F22" s="38"/>
    </row>
    <row r="23" spans="1:6" ht="18" customHeight="1">
      <c r="A23" s="21" t="s">
        <v>28</v>
      </c>
      <c r="B23" s="26"/>
      <c r="C23" s="26"/>
      <c r="D23" s="26"/>
      <c r="E23" s="26"/>
      <c r="F23" s="26"/>
    </row>
    <row r="24" spans="1:6" ht="18" customHeight="1">
      <c r="A24" s="33" t="s">
        <v>26</v>
      </c>
      <c r="B24" s="26" t="s">
        <v>27</v>
      </c>
      <c r="C24" s="26">
        <v>819</v>
      </c>
      <c r="D24" s="26">
        <v>819</v>
      </c>
      <c r="E24" s="26">
        <v>819</v>
      </c>
      <c r="F24" s="14">
        <f>(F20-E24)</f>
        <v>98329</v>
      </c>
    </row>
    <row r="25" spans="1:6" ht="18" customHeight="1" thickBot="1">
      <c r="A25" s="61" t="s">
        <v>85</v>
      </c>
      <c r="B25" s="49"/>
      <c r="C25" s="49"/>
      <c r="D25" s="49"/>
      <c r="E25" s="49"/>
      <c r="F25" s="49"/>
    </row>
    <row r="26" spans="1:6" ht="18" customHeight="1">
      <c r="A26" s="52"/>
      <c r="B26" s="54"/>
      <c r="C26" s="54"/>
      <c r="D26" s="54"/>
      <c r="E26" s="54"/>
      <c r="F26" s="74"/>
    </row>
    <row r="27" spans="1:6" ht="18" customHeight="1">
      <c r="A27" s="56" t="s">
        <v>32</v>
      </c>
      <c r="B27" s="26"/>
      <c r="C27" s="26"/>
      <c r="D27" s="26"/>
      <c r="E27" s="26"/>
      <c r="F27" s="75"/>
    </row>
    <row r="28" spans="1:6" ht="18" customHeight="1">
      <c r="A28" s="58" t="s">
        <v>30</v>
      </c>
      <c r="B28" s="26" t="s">
        <v>31</v>
      </c>
      <c r="C28" s="26">
        <v>241</v>
      </c>
      <c r="D28" s="26">
        <v>150</v>
      </c>
      <c r="E28" s="26">
        <v>150</v>
      </c>
      <c r="F28" s="14">
        <f>(F24-E28)</f>
        <v>98179</v>
      </c>
    </row>
    <row r="29" spans="1:6" ht="18" customHeight="1" thickBot="1">
      <c r="A29" s="72" t="s">
        <v>86</v>
      </c>
      <c r="B29" s="49"/>
      <c r="C29" s="49"/>
      <c r="D29" s="49"/>
      <c r="E29" s="49"/>
      <c r="F29" s="76"/>
    </row>
    <row r="30" spans="1:6" ht="18" customHeight="1">
      <c r="A30" s="69"/>
      <c r="B30" s="70"/>
      <c r="C30" s="70"/>
      <c r="D30" s="70"/>
      <c r="E30" s="70"/>
      <c r="F30" s="73"/>
    </row>
    <row r="31" spans="1:6" ht="18" customHeight="1">
      <c r="A31" s="65" t="s">
        <v>34</v>
      </c>
      <c r="B31" s="26" t="s">
        <v>35</v>
      </c>
      <c r="C31" s="64">
        <v>1641</v>
      </c>
      <c r="D31" s="64">
        <v>1000</v>
      </c>
      <c r="E31" s="64">
        <v>1000</v>
      </c>
      <c r="F31" s="14">
        <f>(F28-E31)</f>
        <v>97179</v>
      </c>
    </row>
    <row r="32" spans="1:6" ht="18" customHeight="1" thickBot="1">
      <c r="A32" s="67" t="s">
        <v>87</v>
      </c>
      <c r="B32" s="67"/>
      <c r="C32" s="49"/>
      <c r="D32" s="68"/>
      <c r="E32" s="68"/>
      <c r="F32" s="63"/>
    </row>
    <row r="33" spans="1:6" ht="18" customHeight="1">
      <c r="A33" s="38"/>
      <c r="B33" s="38"/>
      <c r="C33" s="38"/>
      <c r="D33" s="38"/>
      <c r="E33" s="38"/>
      <c r="F33" s="66"/>
    </row>
    <row r="34" spans="1:6" ht="18" customHeight="1">
      <c r="A34" s="65" t="s">
        <v>38</v>
      </c>
      <c r="B34" s="26"/>
      <c r="C34" s="26"/>
      <c r="D34" s="26"/>
      <c r="E34" s="26"/>
      <c r="F34" s="26"/>
    </row>
    <row r="35" spans="1:6" ht="18" customHeight="1">
      <c r="A35" s="33" t="s">
        <v>39</v>
      </c>
      <c r="B35" s="26" t="s">
        <v>37</v>
      </c>
      <c r="C35" s="26">
        <v>140</v>
      </c>
      <c r="D35" s="26">
        <v>100</v>
      </c>
      <c r="E35" s="26">
        <v>100</v>
      </c>
      <c r="F35" s="62">
        <f>(F31-E35)</f>
        <v>97079</v>
      </c>
    </row>
    <row r="36" spans="1:6" ht="18" customHeight="1" thickBot="1">
      <c r="A36" s="61" t="s">
        <v>46</v>
      </c>
      <c r="B36" s="49"/>
      <c r="C36" s="49"/>
      <c r="D36" s="49"/>
      <c r="E36" s="49"/>
      <c r="F36" s="71"/>
    </row>
    <row r="37" spans="1:6" ht="18" customHeight="1" thickBot="1">
      <c r="A37" s="69"/>
      <c r="B37" s="70"/>
      <c r="C37" s="70"/>
      <c r="D37" s="70"/>
      <c r="E37" s="70"/>
      <c r="F37" s="77"/>
    </row>
    <row r="38" spans="1:6" ht="18" customHeight="1">
      <c r="A38" s="80" t="s">
        <v>40</v>
      </c>
      <c r="B38" s="81"/>
      <c r="C38" s="81"/>
      <c r="D38" s="81"/>
      <c r="E38" s="81"/>
      <c r="F38" s="82"/>
    </row>
    <row r="39" spans="1:6" ht="18" customHeight="1">
      <c r="A39" s="17" t="s">
        <v>17</v>
      </c>
      <c r="B39" s="16" t="s">
        <v>18</v>
      </c>
      <c r="C39" s="13">
        <v>4334</v>
      </c>
      <c r="D39" s="13">
        <v>4000</v>
      </c>
      <c r="E39" s="13">
        <v>4000</v>
      </c>
      <c r="F39" s="62">
        <f>(F35-E39)</f>
        <v>93079</v>
      </c>
    </row>
    <row r="40" spans="1:6" ht="18" customHeight="1" thickBot="1">
      <c r="A40" s="72" t="s">
        <v>45</v>
      </c>
      <c r="B40" s="83"/>
      <c r="C40" s="84"/>
      <c r="D40" s="84"/>
      <c r="E40" s="84"/>
      <c r="F40" s="76"/>
    </row>
    <row r="41" spans="1:6" ht="17.25" customHeight="1" thickBot="1">
      <c r="A41" s="78"/>
      <c r="B41" s="78"/>
      <c r="C41" s="79"/>
      <c r="D41" s="79"/>
      <c r="E41" s="79"/>
      <c r="F41" s="77"/>
    </row>
    <row r="42" spans="1:6" ht="19.5" customHeight="1">
      <c r="A42" s="87" t="s">
        <v>42</v>
      </c>
      <c r="B42" s="88"/>
      <c r="C42" s="89"/>
      <c r="D42" s="89"/>
      <c r="E42" s="89"/>
      <c r="F42" s="82"/>
    </row>
    <row r="43" spans="1:6" ht="18" customHeight="1">
      <c r="A43" s="90" t="s">
        <v>41</v>
      </c>
      <c r="B43" s="26" t="s">
        <v>43</v>
      </c>
      <c r="C43" s="86">
        <v>465.09</v>
      </c>
      <c r="D43" s="86">
        <v>465</v>
      </c>
      <c r="E43" s="26">
        <v>465</v>
      </c>
      <c r="F43" s="14">
        <f>(F39-E43)</f>
        <v>92614</v>
      </c>
    </row>
    <row r="44" spans="1:6" ht="18" customHeight="1" thickBot="1">
      <c r="A44" s="91" t="s">
        <v>52</v>
      </c>
      <c r="B44" s="49"/>
      <c r="C44" s="68"/>
      <c r="D44" s="68"/>
      <c r="E44" s="49"/>
      <c r="F44" s="76"/>
    </row>
    <row r="45" spans="1:6" ht="18" customHeight="1" thickBot="1">
      <c r="A45" s="70"/>
      <c r="B45" s="70"/>
      <c r="C45" s="85"/>
      <c r="D45" s="85"/>
      <c r="E45" s="70"/>
      <c r="F45" s="73"/>
    </row>
    <row r="46" spans="1:6" ht="18" customHeight="1">
      <c r="A46" s="92" t="s">
        <v>44</v>
      </c>
      <c r="B46" s="54"/>
      <c r="C46" s="93"/>
      <c r="D46" s="93"/>
      <c r="E46" s="54"/>
      <c r="F46" s="82"/>
    </row>
    <row r="47" spans="1:6" ht="18" customHeight="1">
      <c r="A47" s="90" t="s">
        <v>47</v>
      </c>
      <c r="B47" s="26" t="s">
        <v>48</v>
      </c>
      <c r="C47" s="86">
        <v>23400</v>
      </c>
      <c r="D47" s="86">
        <v>10620</v>
      </c>
      <c r="E47" s="86">
        <v>10620</v>
      </c>
      <c r="F47" s="14">
        <f>(F43-E47)</f>
        <v>81994</v>
      </c>
    </row>
    <row r="48" spans="1:6" ht="18" customHeight="1">
      <c r="A48" s="90" t="s">
        <v>9</v>
      </c>
      <c r="B48" s="16" t="s">
        <v>15</v>
      </c>
      <c r="C48" s="86">
        <v>17000</v>
      </c>
      <c r="D48" s="86">
        <v>14943</v>
      </c>
      <c r="E48" s="86">
        <v>14943</v>
      </c>
      <c r="F48" s="14">
        <f>(F47-E48)</f>
        <v>67051</v>
      </c>
    </row>
    <row r="49" spans="1:6" ht="18" customHeight="1">
      <c r="A49" s="90" t="s">
        <v>58</v>
      </c>
      <c r="B49" s="26" t="s">
        <v>67</v>
      </c>
      <c r="C49" s="86"/>
      <c r="D49" s="86"/>
      <c r="E49" s="86"/>
      <c r="F49" s="14"/>
    </row>
    <row r="50" spans="1:6" ht="18" customHeight="1" thickBot="1">
      <c r="A50" s="91" t="s">
        <v>59</v>
      </c>
      <c r="B50" s="49"/>
      <c r="C50" s="68"/>
      <c r="D50" s="68"/>
      <c r="E50" s="68"/>
      <c r="F50" s="76"/>
    </row>
    <row r="51" spans="1:6" ht="18" customHeight="1" thickBot="1">
      <c r="A51" s="99"/>
      <c r="B51" s="70"/>
      <c r="C51" s="85"/>
      <c r="D51" s="85"/>
      <c r="E51" s="85"/>
      <c r="F51" s="98"/>
    </row>
    <row r="52" spans="1:6" ht="18" customHeight="1">
      <c r="A52" s="92" t="s">
        <v>50</v>
      </c>
      <c r="B52" s="54"/>
      <c r="C52" s="93"/>
      <c r="D52" s="93"/>
      <c r="E52" s="93"/>
      <c r="F52" s="82"/>
    </row>
    <row r="53" spans="1:6" ht="18" customHeight="1">
      <c r="A53" s="90" t="s">
        <v>49</v>
      </c>
      <c r="B53" s="26" t="s">
        <v>51</v>
      </c>
      <c r="C53" s="86">
        <v>519</v>
      </c>
      <c r="D53" s="86">
        <v>519</v>
      </c>
      <c r="E53" s="26">
        <v>519</v>
      </c>
      <c r="F53" s="62">
        <f>(F48-E53)</f>
        <v>66532</v>
      </c>
    </row>
    <row r="54" spans="1:6" ht="18" customHeight="1" thickBot="1">
      <c r="A54" s="94" t="s">
        <v>88</v>
      </c>
      <c r="B54" s="95"/>
      <c r="C54" s="96"/>
      <c r="D54" s="96"/>
      <c r="E54" s="95"/>
      <c r="F54" s="97"/>
    </row>
    <row r="55" spans="1:6" ht="18" customHeight="1" thickBot="1">
      <c r="A55" s="103"/>
      <c r="B55" s="70"/>
      <c r="C55" s="85"/>
      <c r="D55" s="85"/>
      <c r="E55" s="70"/>
      <c r="F55" s="98"/>
    </row>
    <row r="56" spans="1:6" ht="18" customHeight="1">
      <c r="A56" s="92" t="s">
        <v>60</v>
      </c>
      <c r="B56" s="54"/>
      <c r="C56" s="93"/>
      <c r="D56" s="93"/>
      <c r="E56" s="54"/>
      <c r="F56" s="82"/>
    </row>
    <row r="57" spans="1:6" ht="18" customHeight="1">
      <c r="A57" s="15" t="s">
        <v>53</v>
      </c>
      <c r="B57" s="16" t="s">
        <v>54</v>
      </c>
      <c r="C57" s="13">
        <v>2000</v>
      </c>
      <c r="D57" s="13">
        <v>2000</v>
      </c>
      <c r="E57" s="13">
        <v>2000</v>
      </c>
      <c r="F57" s="14">
        <f>(F53-E57)</f>
        <v>64532</v>
      </c>
    </row>
    <row r="58" spans="1:6" ht="18" customHeight="1" thickBot="1">
      <c r="A58" s="104" t="s">
        <v>61</v>
      </c>
      <c r="B58" s="83"/>
      <c r="C58" s="84"/>
      <c r="D58" s="84"/>
      <c r="E58" s="84"/>
      <c r="F58" s="76"/>
    </row>
    <row r="59" spans="1:6" ht="18" customHeight="1" thickBot="1">
      <c r="A59" s="105"/>
      <c r="B59" s="78"/>
      <c r="C59" s="79"/>
      <c r="D59" s="79"/>
      <c r="E59" s="79"/>
      <c r="F59" s="77"/>
    </row>
    <row r="60" spans="1:6" ht="18" customHeight="1">
      <c r="A60" s="106" t="s">
        <v>65</v>
      </c>
      <c r="B60" s="88"/>
      <c r="C60" s="89"/>
      <c r="D60" s="89"/>
      <c r="E60" s="89"/>
      <c r="F60" s="82"/>
    </row>
    <row r="61" spans="1:6" ht="18" customHeight="1">
      <c r="A61" s="17" t="s">
        <v>56</v>
      </c>
      <c r="B61" s="16" t="s">
        <v>57</v>
      </c>
      <c r="C61" s="18">
        <v>1300</v>
      </c>
      <c r="D61" s="18">
        <v>1300</v>
      </c>
      <c r="E61" s="18">
        <v>1300</v>
      </c>
      <c r="F61" s="14">
        <f>(F57-E61)</f>
        <v>63232</v>
      </c>
    </row>
    <row r="62" spans="1:6" ht="18" customHeight="1" thickBot="1">
      <c r="A62" s="104" t="s">
        <v>66</v>
      </c>
      <c r="B62" s="83"/>
      <c r="C62" s="84"/>
      <c r="D62" s="84"/>
      <c r="E62" s="84"/>
      <c r="F62" s="76"/>
    </row>
    <row r="63" spans="1:6" ht="18" customHeight="1">
      <c r="A63" s="110"/>
      <c r="B63" s="78"/>
      <c r="C63" s="79"/>
      <c r="D63" s="79"/>
      <c r="E63" s="79"/>
      <c r="F63" s="98"/>
    </row>
    <row r="64" spans="1:6" ht="18" customHeight="1">
      <c r="A64" s="112" t="s">
        <v>68</v>
      </c>
      <c r="B64" s="16"/>
      <c r="C64" s="13"/>
      <c r="D64" s="13"/>
      <c r="E64" s="13"/>
      <c r="F64" s="22"/>
    </row>
    <row r="65" spans="1:6" ht="18" customHeight="1">
      <c r="A65" s="111" t="s">
        <v>55</v>
      </c>
      <c r="B65" s="16" t="s">
        <v>54</v>
      </c>
      <c r="C65" s="13">
        <v>5100</v>
      </c>
      <c r="D65" s="13">
        <v>4500</v>
      </c>
      <c r="E65" s="13">
        <v>4500</v>
      </c>
      <c r="F65" s="14">
        <f>(F61-E65)</f>
        <v>58732</v>
      </c>
    </row>
    <row r="66" spans="1:6" ht="18" customHeight="1">
      <c r="A66" s="111" t="s">
        <v>69</v>
      </c>
      <c r="B66" s="16" t="s">
        <v>70</v>
      </c>
      <c r="C66" s="13">
        <v>408</v>
      </c>
      <c r="D66" s="13">
        <v>408</v>
      </c>
      <c r="E66" s="13">
        <v>408</v>
      </c>
      <c r="F66" s="14">
        <f>(F65-E66)</f>
        <v>58324</v>
      </c>
    </row>
    <row r="67" spans="1:6" ht="18" customHeight="1" thickBot="1">
      <c r="A67" s="107" t="s">
        <v>76</v>
      </c>
      <c r="B67" s="108"/>
      <c r="C67" s="109"/>
      <c r="D67" s="109"/>
      <c r="E67" s="109"/>
      <c r="F67" s="97"/>
    </row>
    <row r="68" spans="1:6" ht="18" customHeight="1" thickBot="1">
      <c r="A68" s="107"/>
      <c r="B68" s="108"/>
      <c r="C68" s="109"/>
      <c r="D68" s="109"/>
      <c r="E68" s="109"/>
      <c r="F68" s="97"/>
    </row>
    <row r="69" spans="1:6" ht="18" customHeight="1" thickBot="1">
      <c r="A69" s="116" t="s">
        <v>81</v>
      </c>
      <c r="B69" s="117"/>
      <c r="C69" s="118"/>
      <c r="D69" s="118"/>
      <c r="E69" s="118"/>
      <c r="F69" s="119"/>
    </row>
    <row r="70" spans="1:6" ht="18" customHeight="1">
      <c r="A70" s="120" t="s">
        <v>78</v>
      </c>
      <c r="B70" s="113" t="s">
        <v>79</v>
      </c>
      <c r="C70" s="13">
        <v>820</v>
      </c>
      <c r="D70" s="13">
        <v>820</v>
      </c>
      <c r="E70" s="13">
        <v>820</v>
      </c>
      <c r="F70" s="14">
        <f>(F66-E70)</f>
        <v>57504</v>
      </c>
    </row>
    <row r="71" spans="1:6" ht="18" customHeight="1">
      <c r="A71" s="120" t="s">
        <v>84</v>
      </c>
      <c r="B71" s="113"/>
      <c r="C71" s="13"/>
      <c r="D71" s="13"/>
      <c r="E71" s="13"/>
      <c r="F71" s="14"/>
    </row>
    <row r="72" spans="1:6" ht="18" customHeight="1" thickBot="1">
      <c r="A72" s="123"/>
      <c r="B72" s="124"/>
      <c r="C72" s="125"/>
      <c r="D72" s="125"/>
      <c r="E72" s="125"/>
      <c r="F72" s="126"/>
    </row>
    <row r="73" spans="1:6" ht="18" customHeight="1">
      <c r="A73" s="129" t="s">
        <v>82</v>
      </c>
      <c r="B73" s="130"/>
      <c r="C73" s="131"/>
      <c r="D73" s="131"/>
      <c r="E73" s="131"/>
      <c r="F73" s="132"/>
    </row>
    <row r="74" spans="1:6" ht="18" customHeight="1">
      <c r="A74" s="120" t="s">
        <v>71</v>
      </c>
      <c r="B74" s="113" t="s">
        <v>80</v>
      </c>
      <c r="C74" s="13">
        <v>3800</v>
      </c>
      <c r="D74" s="13">
        <v>1600</v>
      </c>
      <c r="E74" s="13">
        <v>1600</v>
      </c>
      <c r="F74" s="14">
        <f>(F70-E74)</f>
        <v>55904</v>
      </c>
    </row>
    <row r="75" spans="1:6" ht="18" customHeight="1" thickBot="1">
      <c r="A75" s="121" t="s">
        <v>83</v>
      </c>
      <c r="B75" s="122"/>
      <c r="C75" s="84"/>
      <c r="D75" s="84"/>
      <c r="E75" s="84"/>
      <c r="F75" s="76"/>
    </row>
    <row r="76" spans="1:6" ht="18" customHeight="1" thickBot="1">
      <c r="A76" s="127"/>
      <c r="B76" s="128"/>
      <c r="C76" s="79"/>
      <c r="D76" s="79"/>
      <c r="E76" s="79"/>
      <c r="F76" s="98"/>
    </row>
    <row r="77" spans="1:6" ht="18" customHeight="1">
      <c r="A77" s="87" t="s">
        <v>91</v>
      </c>
      <c r="B77" s="133"/>
      <c r="C77" s="89"/>
      <c r="D77" s="89"/>
      <c r="E77" s="89"/>
      <c r="F77" s="82"/>
    </row>
    <row r="78" spans="1:6" ht="18" customHeight="1">
      <c r="A78" s="120" t="s">
        <v>92</v>
      </c>
      <c r="B78" s="113" t="s">
        <v>93</v>
      </c>
      <c r="C78" s="13">
        <v>1000</v>
      </c>
      <c r="D78" s="13">
        <v>1000</v>
      </c>
      <c r="E78" s="13">
        <v>1000</v>
      </c>
      <c r="F78" s="14">
        <f>(F74-E78)</f>
        <v>54904</v>
      </c>
    </row>
    <row r="79" spans="1:6" ht="18" customHeight="1" thickBot="1">
      <c r="A79" s="121" t="s">
        <v>99</v>
      </c>
      <c r="B79" s="122"/>
      <c r="C79" s="84"/>
      <c r="D79" s="84"/>
      <c r="E79" s="84"/>
      <c r="F79" s="76"/>
    </row>
    <row r="80" spans="1:6" ht="18" customHeight="1" thickBot="1">
      <c r="A80" s="134"/>
      <c r="B80" s="135"/>
      <c r="C80" s="109"/>
      <c r="D80" s="109"/>
      <c r="E80" s="109"/>
      <c r="F80" s="97"/>
    </row>
    <row r="81" spans="1:6" ht="18" customHeight="1" thickBot="1">
      <c r="A81" s="136" t="s">
        <v>95</v>
      </c>
      <c r="B81" s="135"/>
      <c r="C81" s="109"/>
      <c r="D81" s="109"/>
      <c r="E81" s="109"/>
      <c r="F81" s="97"/>
    </row>
    <row r="82" spans="1:6" ht="18" customHeight="1">
      <c r="A82" s="137" t="s">
        <v>96</v>
      </c>
      <c r="B82" s="88" t="s">
        <v>16</v>
      </c>
      <c r="C82" s="89">
        <v>18049</v>
      </c>
      <c r="D82" s="89">
        <v>18049</v>
      </c>
      <c r="E82" s="89">
        <v>18049</v>
      </c>
      <c r="F82" s="82">
        <f>(F78-E82)</f>
        <v>36855</v>
      </c>
    </row>
    <row r="83" spans="1:6" ht="18" customHeight="1">
      <c r="A83" s="16" t="s">
        <v>103</v>
      </c>
      <c r="B83" s="16"/>
      <c r="C83" s="13"/>
      <c r="D83" s="13"/>
      <c r="E83" s="13"/>
      <c r="F83" s="22"/>
    </row>
    <row r="84" spans="1:6" ht="18" customHeight="1">
      <c r="A84" s="111" t="s">
        <v>102</v>
      </c>
      <c r="B84" s="16"/>
      <c r="C84" s="13"/>
      <c r="D84" s="13"/>
      <c r="E84" s="13"/>
      <c r="F84" s="22"/>
    </row>
    <row r="85" spans="1:6" ht="18" customHeight="1" thickBot="1">
      <c r="A85" s="105"/>
      <c r="B85" s="78"/>
      <c r="C85" s="79"/>
      <c r="D85" s="79"/>
      <c r="E85" s="79"/>
      <c r="F85" s="77"/>
    </row>
    <row r="86" spans="1:6" ht="18" customHeight="1" thickBot="1">
      <c r="A86" s="106" t="s">
        <v>100</v>
      </c>
      <c r="B86" s="88"/>
      <c r="C86" s="89"/>
      <c r="D86" s="89"/>
      <c r="E86" s="89"/>
      <c r="F86" s="82"/>
    </row>
    <row r="87" spans="1:6" ht="18" customHeight="1">
      <c r="A87" s="90" t="s">
        <v>74</v>
      </c>
      <c r="B87" s="26" t="s">
        <v>75</v>
      </c>
      <c r="C87" s="86">
        <v>1280</v>
      </c>
      <c r="D87" s="26">
        <v>500</v>
      </c>
      <c r="E87" s="26">
        <v>500</v>
      </c>
      <c r="F87" s="82">
        <f>(F82-E87)</f>
        <v>36355</v>
      </c>
    </row>
    <row r="88" spans="1:6" ht="18" customHeight="1" thickBot="1">
      <c r="A88" s="107" t="s">
        <v>101</v>
      </c>
      <c r="B88" s="108"/>
      <c r="C88" s="109"/>
      <c r="D88" s="109"/>
      <c r="E88" s="109"/>
      <c r="F88" s="97"/>
    </row>
    <row r="89" spans="1:6" ht="18" customHeight="1" thickBot="1">
      <c r="A89" s="110"/>
      <c r="B89" s="78"/>
      <c r="C89" s="79"/>
      <c r="D89" s="79"/>
      <c r="E89" s="79"/>
      <c r="F89" s="98"/>
    </row>
    <row r="90" spans="1:6" ht="18" customHeight="1">
      <c r="A90" s="106" t="s">
        <v>104</v>
      </c>
      <c r="B90" s="88"/>
      <c r="C90" s="89"/>
      <c r="D90" s="89"/>
      <c r="E90" s="89"/>
      <c r="F90" s="82"/>
    </row>
    <row r="91" spans="1:6" ht="18" customHeight="1">
      <c r="A91" s="15" t="s">
        <v>105</v>
      </c>
      <c r="B91" s="16" t="s">
        <v>77</v>
      </c>
      <c r="C91" s="13">
        <v>27803</v>
      </c>
      <c r="D91" s="13">
        <v>27803</v>
      </c>
      <c r="E91" s="13">
        <v>27803</v>
      </c>
      <c r="F91" s="14">
        <f>(F87-E91)</f>
        <v>8552</v>
      </c>
    </row>
    <row r="92" spans="1:6" ht="18" customHeight="1">
      <c r="A92" s="15" t="s">
        <v>106</v>
      </c>
      <c r="B92" s="16"/>
      <c r="C92" s="13"/>
      <c r="D92" s="13"/>
      <c r="E92" s="13"/>
      <c r="F92" s="14"/>
    </row>
    <row r="93" spans="1:6" ht="18" customHeight="1" thickBot="1">
      <c r="A93" s="104" t="s">
        <v>108</v>
      </c>
      <c r="B93" s="83"/>
      <c r="C93" s="84"/>
      <c r="D93" s="84"/>
      <c r="E93" s="84"/>
      <c r="F93" s="76"/>
    </row>
    <row r="94" spans="1:6" ht="30" customHeight="1">
      <c r="A94" s="152" t="s">
        <v>13</v>
      </c>
      <c r="B94" s="153"/>
      <c r="C94" s="153"/>
      <c r="D94" s="153"/>
      <c r="E94" s="153"/>
      <c r="F94" s="154"/>
    </row>
    <row r="95" spans="1:6" ht="36.75" customHeight="1" thickBot="1">
      <c r="A95" s="147" t="s">
        <v>3</v>
      </c>
      <c r="B95" s="148" t="s">
        <v>2</v>
      </c>
      <c r="C95" s="149" t="s">
        <v>6</v>
      </c>
      <c r="D95" s="150" t="s">
        <v>0</v>
      </c>
      <c r="E95" s="150" t="s">
        <v>1</v>
      </c>
      <c r="F95" s="151" t="s">
        <v>8</v>
      </c>
    </row>
    <row r="96" spans="1:6" ht="24" customHeight="1">
      <c r="A96" s="138" t="s">
        <v>14</v>
      </c>
      <c r="B96" s="138" t="s">
        <v>72</v>
      </c>
      <c r="C96" s="139">
        <v>1300</v>
      </c>
      <c r="D96" s="140">
        <v>1300</v>
      </c>
      <c r="E96" s="140">
        <v>1300</v>
      </c>
      <c r="F96" s="66">
        <f>(F91-E96)</f>
        <v>7252</v>
      </c>
    </row>
    <row r="97" spans="1:6" ht="24" customHeight="1">
      <c r="A97" s="111" t="s">
        <v>90</v>
      </c>
      <c r="B97" s="16" t="s">
        <v>94</v>
      </c>
      <c r="C97" s="13">
        <v>1200</v>
      </c>
      <c r="D97" s="13">
        <v>1200</v>
      </c>
      <c r="E97" s="13">
        <v>1200</v>
      </c>
      <c r="F97" s="22">
        <f>(F96-E97)</f>
        <v>6052</v>
      </c>
    </row>
    <row r="98" spans="1:8" ht="24.75" customHeight="1">
      <c r="A98" s="111" t="s">
        <v>9</v>
      </c>
      <c r="B98" s="124" t="s">
        <v>98</v>
      </c>
      <c r="C98" s="125">
        <v>2900</v>
      </c>
      <c r="D98" s="125">
        <v>2900</v>
      </c>
      <c r="E98" s="125">
        <v>2900</v>
      </c>
      <c r="F98" s="144">
        <f>(F97-E98)</f>
        <v>3152</v>
      </c>
      <c r="G98" s="19"/>
      <c r="H98" s="19"/>
    </row>
    <row r="99" spans="2:8" ht="26.25" customHeight="1">
      <c r="B99" s="145"/>
      <c r="C99" s="145"/>
      <c r="D99" s="145"/>
      <c r="E99" s="145"/>
      <c r="F99" s="143"/>
      <c r="G99" s="142"/>
      <c r="H99" s="142"/>
    </row>
    <row r="100" spans="2:8" ht="30" customHeight="1">
      <c r="B100" s="145"/>
      <c r="C100" s="145"/>
      <c r="D100" s="146"/>
      <c r="E100" s="141"/>
      <c r="F100" s="141"/>
      <c r="G100" s="142"/>
      <c r="H100" s="142"/>
    </row>
    <row r="101" spans="1:9" ht="30" customHeight="1">
      <c r="A101" s="115"/>
      <c r="B101" s="142"/>
      <c r="C101" s="142"/>
      <c r="D101" s="142"/>
      <c r="E101" s="142"/>
      <c r="F101" s="143"/>
      <c r="G101" s="142"/>
      <c r="H101" s="142"/>
      <c r="I101" s="19"/>
    </row>
    <row r="102" spans="1:9" ht="30" customHeight="1">
      <c r="A102" s="115"/>
      <c r="B102" s="115"/>
      <c r="C102" s="115"/>
      <c r="D102" s="115"/>
      <c r="E102" s="115"/>
      <c r="F102" s="114"/>
      <c r="G102" s="19"/>
      <c r="H102" s="19"/>
      <c r="I102" s="19"/>
    </row>
    <row r="103" spans="1:9" ht="30" customHeight="1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30" customHeight="1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30" customHeight="1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24" customHeight="1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24" customHeight="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24" customHeight="1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24" customHeight="1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24" customHeight="1">
      <c r="A110" s="19"/>
      <c r="B110" s="19"/>
      <c r="C110" s="19"/>
      <c r="D110" s="19"/>
      <c r="E110" s="19"/>
      <c r="F110" s="19"/>
      <c r="G110" s="19"/>
      <c r="H110" s="19"/>
      <c r="I110" s="19"/>
    </row>
  </sheetData>
  <sheetProtection/>
  <printOptions gridLines="1" horizontalCentered="1"/>
  <pageMargins left="0.2755905511811024" right="0" top="0.5905511811023623" bottom="0.3937007874015748" header="0.31496062992125984" footer="0"/>
  <pageSetup fitToHeight="4" fitToWidth="1" horizontalDpi="600" verticalDpi="600" orientation="landscape" paperSize="9" scale="72" r:id="rId1"/>
  <headerFooter scaleWithDoc="0" alignWithMargins="0">
    <oddHeader>&amp;R&amp;"Times New Roman CE,Obyčejné"&amp;14Příloha mat. č. 348/ZK/13</oddHeader>
    <oddFooter>&amp;C&amp;P</oddFooter>
  </headerFooter>
  <rowBreaks count="3" manualBreakCount="3">
    <brk id="37" max="5" man="1"/>
    <brk id="41" max="5" man="1"/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 ****</dc:creator>
  <cp:keywords/>
  <dc:description/>
  <cp:lastModifiedBy>kulichova</cp:lastModifiedBy>
  <cp:lastPrinted>2013-11-12T11:25:37Z</cp:lastPrinted>
  <dcterms:created xsi:type="dcterms:W3CDTF">2004-02-17T06:08:10Z</dcterms:created>
  <dcterms:modified xsi:type="dcterms:W3CDTF">2013-11-12T11:25:43Z</dcterms:modified>
  <cp:category/>
  <cp:version/>
  <cp:contentType/>
  <cp:contentStatus/>
</cp:coreProperties>
</file>