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565" activeTab="0"/>
  </bookViews>
  <sheets>
    <sheet name="17.10." sheetId="1" r:id="rId1"/>
  </sheets>
  <definedNames>
    <definedName name="_xlnm.Print_Titles" localSheetId="0">'17.10.'!$2:$2</definedName>
  </definedNames>
  <calcPr fullCalcOnLoad="1"/>
</workbook>
</file>

<file path=xl/sharedStrings.xml><?xml version="1.0" encoding="utf-8"?>
<sst xmlns="http://schemas.openxmlformats.org/spreadsheetml/2006/main" count="357" uniqueCount="355">
  <si>
    <t>Název organizace</t>
  </si>
  <si>
    <t>Celkem § 3114 - Speciální základní školy</t>
  </si>
  <si>
    <t>Celkem § 3121 - Gymnázia</t>
  </si>
  <si>
    <t>Celkem § 3122 - Střední odborné školy</t>
  </si>
  <si>
    <t>Celkem § 3123 - Střední odborná učiliště a učiliště</t>
  </si>
  <si>
    <t>Celkem § 3231 - Základní umělecké školy</t>
  </si>
  <si>
    <t>Celkem § 4322 - Ústavy péče o mládež</t>
  </si>
  <si>
    <t>Celkem § 3111 - Předškolní zařízení</t>
  </si>
  <si>
    <t>Celkem § 3113 - Základní školy</t>
  </si>
  <si>
    <t>Celkem § 3117 - První stupeň základních škol</t>
  </si>
  <si>
    <t xml:space="preserve">Mateřská škola Čakov  </t>
  </si>
  <si>
    <t>Mateřská škola, J. Opletala 22, České Budějovice</t>
  </si>
  <si>
    <t>Mateřská škola Hrdějovice</t>
  </si>
  <si>
    <t>Mateřská škola  Slavče, okres České Budějovice</t>
  </si>
  <si>
    <t>Mateřská škola, Žár, okres České Budějovice</t>
  </si>
  <si>
    <t xml:space="preserve">Mateřská škola  Týn nad Vltavou </t>
  </si>
  <si>
    <t>Mateřská škola, Český Krumlov, Vyšehrad 168</t>
  </si>
  <si>
    <t>Mateřská škola, Český Krumlov, Tavírna 119</t>
  </si>
  <si>
    <t>Mateřská škola Sedmikráska  Benešov nad Černou, Náměstí 86</t>
  </si>
  <si>
    <t>1. Mateřská škola Jindřichův Hradec II,Růžová 39</t>
  </si>
  <si>
    <t>Mateřská škola Horní Pěna 19</t>
  </si>
  <si>
    <t>Mateřská škola Dačice,  Bratrská 177/I</t>
  </si>
  <si>
    <t>Mateřská škola Slavonice, Brněnská 200</t>
  </si>
  <si>
    <t>Mateřská škola Suchdol nad Lužnicí, Komenského 228</t>
  </si>
  <si>
    <t>1. Mateřská škola Protivín se sídlem Protivín Ve Školce 586</t>
  </si>
  <si>
    <t>2. Mateřská škola Protivín se sídlem Protivín Boženy Němcové 806</t>
  </si>
  <si>
    <t>Mateřská škola Klubíčko Milevsko, B. Němcové 1380, okres Písek</t>
  </si>
  <si>
    <t>Mateřská škola Chroboly</t>
  </si>
  <si>
    <t>Mateřská škola Lhenice, okres Prachatice</t>
  </si>
  <si>
    <t>Mateřská škola Netolice</t>
  </si>
  <si>
    <t>Mateřská škola Volary, okres Prachatice</t>
  </si>
  <si>
    <t>Mateřská škola Čejetice, okres Strakonice</t>
  </si>
  <si>
    <t>Mateřská škola Strakonice, Lidická 625</t>
  </si>
  <si>
    <t>Mateřská škola Jahůdka Bechyně, Na Libuši</t>
  </si>
  <si>
    <t>Mateřská škola Nová Ves u Chýnova</t>
  </si>
  <si>
    <t>Mateřská škola Planá nad Lužnicí</t>
  </si>
  <si>
    <t>Mateřská škola Tábor, Sokolovská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</si>
  <si>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</si>
  <si>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</si>
  <si>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</si>
  <si>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škola, Sviny, okres Tábor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</si>
  <si>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</si>
  <si>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</si>
  <si>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</si>
  <si>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</si>
  <si>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</si>
  <si>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</si>
  <si>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</si>
  <si>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</si>
  <si>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</si>
  <si>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</si>
  <si>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škola, Pohůrecká 16, České Budějovice</t>
  </si>
  <si>
    <t>Základní škola a základní umělecká škola, Bezdrevská 3, České Budějovice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</si>
  <si>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</si>
  <si>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</si>
  <si>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</si>
  <si>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</si>
  <si>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</si>
  <si>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</si>
  <si>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>Základní škola a Základní umělecká škola, Zliv, okr. České Budějovice</t>
  </si>
  <si>
    <t xml:space="preserve">Základní škola Borovany </t>
  </si>
  <si>
    <t xml:space="preserve">Základní škola a Mateřská škola  Horní Stropnice </t>
  </si>
  <si>
    <t>Základní škola  Nové Hrady, okres České Budějovice</t>
  </si>
  <si>
    <t xml:space="preserve">Základní škola Trhové Sviny </t>
  </si>
  <si>
    <t>Základní škola a Mateřská škola Dolní Bukovsko</t>
  </si>
  <si>
    <t>Základní škola Týn nad Vltavou, Hlinecká</t>
  </si>
  <si>
    <t>Základní škola  Týn nad Vltavou, Malá Strana</t>
  </si>
  <si>
    <t xml:space="preserve">Základní škola a Mateřská škola  Brloh </t>
  </si>
  <si>
    <t>Základní škola Český Krumlov, Linecká 43</t>
  </si>
  <si>
    <t>Základní škola Český Krumlov, Plešivec 249</t>
  </si>
  <si>
    <t xml:space="preserve">Základní škola Český Krumlov, Za Nádražím 222 </t>
  </si>
  <si>
    <t>Základní škola a Mateřská škola Frymburk</t>
  </si>
  <si>
    <t>Základní škola a Mateřská škola Horní Planá</t>
  </si>
  <si>
    <t>Základní škola a Mateřská škola  Chvalšiny</t>
  </si>
  <si>
    <t>Základní škola a Mateřská škola Křemže</t>
  </si>
  <si>
    <t>Základní škola a Mateřská škola  Loučovice</t>
  </si>
  <si>
    <t>Základní škola a Mateřská škola  Větřní</t>
  </si>
  <si>
    <t>Základní škola a Mateřská škola Vyšší Brod</t>
  </si>
  <si>
    <t xml:space="preserve">Základní škola Benešov nad Černou, Komenského 100 </t>
  </si>
  <si>
    <t xml:space="preserve">Základní škola Kaplice, Fantova 446 </t>
  </si>
  <si>
    <t xml:space="preserve">Základní škola Kaplice, Školní 226 </t>
  </si>
  <si>
    <t>Základní škola a Mateřská škola  Malonty 26</t>
  </si>
  <si>
    <t xml:space="preserve">Základní škola Velešín, Družstevní 340 </t>
  </si>
  <si>
    <t>Základní škola a Mateřská škola Deštná, náměstí Míru 44</t>
  </si>
  <si>
    <t>Základní škola Jindřichův Hradec II, Janderova 160</t>
  </si>
  <si>
    <t>Základní škola Jindřichův Hradec II, Jarošovská 746</t>
  </si>
  <si>
    <t>Základní škola Jindřichův Hrade III, sídliště Vajgar 692</t>
  </si>
  <si>
    <t>Základní škola Jindřichův Hrade V, Větrná 54</t>
  </si>
  <si>
    <t>Základní škola a Mateřská škola Kardašova Řečice, Školní 4</t>
  </si>
  <si>
    <t>Základní škola Sira Nicholase Wintona Kunžak, náměstí Komenského 237</t>
  </si>
  <si>
    <t>Základní škola a Mateřská škola Stráž nad Nežárkou, nám.Emy Destinové 142</t>
  </si>
  <si>
    <t>Základní škola Strmilov, Tyršova 366</t>
  </si>
  <si>
    <t>Základní škola a Mateřská škola Český Rudolec 40</t>
  </si>
  <si>
    <t>Základní škola Dačice, Komenského 7</t>
  </si>
  <si>
    <t>Základní škola Dačice, B. Němcové 213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</si>
  <si>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</si>
  <si>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</si>
  <si>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</si>
  <si>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České Velenice, Čsl. legií 325</t>
  </si>
  <si>
    <t>Základní škola a Mateřská škola Lomnice nad Lužnicí, náměstí 5. května 131</t>
  </si>
  <si>
    <t>Základní škola T.G.Masaryka Suchdol nad Lužnicí, 28. října 329</t>
  </si>
  <si>
    <t>Základní škola Třeboň, Sokolská (+ZŠ Břilice)</t>
  </si>
  <si>
    <t>Základní škola Třeboň, Na Sadech 375</t>
  </si>
  <si>
    <t>Základní škola a mateřská škola Mirovice,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</si>
  <si>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</si>
  <si>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</si>
  <si>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</si>
  <si>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</si>
  <si>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</si>
  <si>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</si>
  <si>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</si>
  <si>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</si>
  <si>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Základní škola a Mateřská škola Bernartice, okres Písek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</si>
  <si>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</si>
  <si>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</si>
  <si>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</si>
  <si>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</si>
  <si>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Základní škola Mistra Jana Husa a Mateřská škola Husinec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</si>
  <si>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</si>
  <si>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</si>
  <si>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</si>
  <si>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</si>
  <si>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</si>
  <si>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</si>
  <si>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profesora Josefa Brože, Vlachovo Březí, okres Prachatice</t>
  </si>
  <si>
    <t>Základní škola Volary, okres Prachatice</t>
  </si>
  <si>
    <t>Základní škola a mateřská škola Čkyně</t>
  </si>
  <si>
    <t>Základní škola, Základní umělecká škola a Mateřská škola Stachy</t>
  </si>
  <si>
    <t>Základní škola a mateřská škola Vacov</t>
  </si>
  <si>
    <t>Základní škola T. G. Masaryka, Vimperk, 1. máje 268, okres Prachatice</t>
  </si>
  <si>
    <t>Základní škola a Mateřská škola Zdíkov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</si>
  <si>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</si>
  <si>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</si>
  <si>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</si>
  <si>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</si>
  <si>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</si>
  <si>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</si>
  <si>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Povážská Strakonice</t>
  </si>
  <si>
    <t>Základní škola a Mateřská škola Volenice, okres Strakonice</t>
  </si>
  <si>
    <t>Základní škola Bavorov, okres Strakonice</t>
  </si>
  <si>
    <t>Základní škola Vodňany, Bavorovská 1046, okr. Strakonice</t>
  </si>
  <si>
    <t>Základní škola  Bechyně, Libušina</t>
  </si>
  <si>
    <t>Základní škola Bechyně, Školní</t>
  </si>
  <si>
    <t>Základní škola a Mateřská škola Borotín</t>
  </si>
  <si>
    <t>Základní škola Chotoviny</t>
  </si>
  <si>
    <t>Základní škola a Mateřská škola Choustník</t>
  </si>
  <si>
    <t>Základní škola a Mateřská škola Jistebnice</t>
  </si>
  <si>
    <t>Základní škola a Mateřská škola Malšice</t>
  </si>
  <si>
    <t>Základní škola a Mateřská škola Opařany</t>
  </si>
  <si>
    <t>Základní škola Planá nad Lužnicí</t>
  </si>
  <si>
    <t>Základní škola a Mateřská škola Ratibořské Hory</t>
  </si>
  <si>
    <t>Základní škola Sezimovo Ústí, Školní náměstí</t>
  </si>
  <si>
    <t>Základní škola a Mateřská škola Sudoměřice u Bech.</t>
  </si>
  <si>
    <t>Základní škola a Mateřská škola Tábor, Helsinská</t>
  </si>
  <si>
    <t>Základní škola a Mateřská škola Tábor, Husova</t>
  </si>
  <si>
    <t>Základní škola a Mat. škola Tábor, Mikuláše z Husi</t>
  </si>
  <si>
    <t xml:space="preserve">Základní škola Tábor, Zborovská 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</si>
  <si>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</si>
  <si>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</si>
  <si>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</si>
  <si>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</si>
  <si>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Základní škola a Mateřská škola Borek</t>
  </si>
  <si>
    <t>Základní škola a Mateřská škola, Vl, Rady 1, České Budějovice</t>
  </si>
  <si>
    <t>Základní škola a Mateřská škola T.G.Masaryka, Rudolfovská 143, České Budějovice</t>
  </si>
  <si>
    <t xml:space="preserve">Základní škola a Mateřská škola Hosín </t>
  </si>
  <si>
    <t>Základní škola Dr.Miroslava Tyrše, Hrdějovice</t>
  </si>
  <si>
    <t xml:space="preserve">Základní škola Nedabyle </t>
  </si>
  <si>
    <t xml:space="preserve">Základní škola a Mateřská škola Olešník </t>
  </si>
  <si>
    <t xml:space="preserve">Základní škola a Mateřská škola Zahájí </t>
  </si>
  <si>
    <t>Základní škola a Mateřská škola Neznašov</t>
  </si>
  <si>
    <t xml:space="preserve">Základní škola a Mateřská škola Temelín </t>
  </si>
  <si>
    <t xml:space="preserve">Základní škola a Mateřská škola Žimutice </t>
  </si>
  <si>
    <t>Základní škola a Mateřská škola Holubov</t>
  </si>
  <si>
    <t>Základní škola a Mateřská škola v  Hořicích na Šumavě, okres Český Krumlov</t>
  </si>
  <si>
    <t>Základní škola a Mateřská škola Kájov</t>
  </si>
  <si>
    <t>Základní škola a Mateřská škola Přídolí</t>
  </si>
  <si>
    <t>Základní škola a Mateřská škola Zubčice</t>
  </si>
  <si>
    <t>Základní škola a Mateřská škola Rožmitál na Šumavě 47</t>
  </si>
  <si>
    <t>Základní škola a Mateřská škola Jarošov nad Nežárkou 136</t>
  </si>
  <si>
    <t>Základní škola a Mateřská škola Plavsko, Stráž nad Nežárkou, Plavsko 39</t>
  </si>
  <si>
    <t>Základní škola a Mateřská škola v Albrechticích nad Vltavou</t>
  </si>
  <si>
    <t>Základní škola a Mateřská škola Orlík nad Vltavou, okres Písek</t>
  </si>
  <si>
    <t>Základní škola a Mateřská škola Dub, okres Prachatice</t>
  </si>
  <si>
    <t>Základní škola a Mateřská škola Ktiš</t>
  </si>
  <si>
    <t>Základní škola a Mateřská škola Lenora, okres Prachatice</t>
  </si>
  <si>
    <t>Základní škola Zbytiny, okres Prachatice</t>
  </si>
  <si>
    <t>Základní škola a Mateřská škola Malenice, okres Strakonice</t>
  </si>
  <si>
    <t>Základní škola a Mateřská škola Střelské Hoštice, okres Strakonice</t>
  </si>
  <si>
    <t>Základní škola a Mateřská škola Dražice</t>
  </si>
  <si>
    <t>Základní škola a Mateřská škola Košice</t>
  </si>
  <si>
    <t>Základní škola a Mateřská škola Slapy</t>
  </si>
  <si>
    <t>Základní škola a Mateřská škola Tábor-Čekanice</t>
  </si>
  <si>
    <t xml:space="preserve">Základní škola a Mateřská škola Tábor-Měšice </t>
  </si>
  <si>
    <t>Gymnázium,  Vodňany, Bavorovská 1046</t>
  </si>
  <si>
    <t>Střední odborné učiliště služeb, Vodňany Zeyerovy sady 43/II</t>
  </si>
  <si>
    <t>Základní umělecká škola,  Borovany, Žižkovo náměstí, okr. České Budějovice</t>
  </si>
  <si>
    <t>Základní umělecká škola a Mateřská škola, Vlachovo Březí, okres Prachatice</t>
  </si>
  <si>
    <t>Základní škola, Č.Krumlov, Kaplická 151</t>
  </si>
  <si>
    <t>Základní škola  a Mateřská škola, Strakonice, Plánkova 430</t>
  </si>
  <si>
    <t>Mateřská škola a Základní škola, Tábor, třída Čs. armády 925</t>
  </si>
  <si>
    <t>Gymnázium, České Budějovice, Jírovcova 8</t>
  </si>
  <si>
    <t>Gymnázium Česká a Olympijských nadějí, České Budějovice, Česká 64</t>
  </si>
  <si>
    <t>Gymnázium, Týn nad Vltavou, Havlíčkova 13</t>
  </si>
  <si>
    <t>Gymnázium, Č.Krumlov, Chvalšinská 112</t>
  </si>
  <si>
    <t>Gymnázium Vítězslava Nováka, Jindřichův Hradec, Husova 333</t>
  </si>
  <si>
    <t>Gymnázium, Milevsko, Masarykova 183</t>
  </si>
  <si>
    <t>Gymnázium, Strakonice, Máchova 174</t>
  </si>
  <si>
    <t>Střední průmyslová škola  strojní a elektrotechnická, České  Budějovice, Dukelská 13</t>
  </si>
  <si>
    <t>Střední zdravotnická škola a Vyšší odborná škola  zdravotnická, České Budějovice, Husova 3</t>
  </si>
  <si>
    <t>SUPŠ sv.Anežky České, Č.Krumlov, Tavírna 109</t>
  </si>
  <si>
    <t>SZeŠ, Písek, Čelakovského 200</t>
  </si>
  <si>
    <t>VOŠL a SLŠ B. Schwarzenberga, Písek, Lesnická 55</t>
  </si>
  <si>
    <t>Vyšší odborná škola sociální a Střední pedagogická škola, Prachatice, Zahradní 249</t>
  </si>
  <si>
    <t>Střední škola  a Jazyková škola s právem státní jazykové zkoušky, Volyně, Lidická 135</t>
  </si>
  <si>
    <t>Střední odborná škola elektrotechnická, Centrum odborné přípravy, Hluboká nad Vltavou, Zvolenovská 537</t>
  </si>
  <si>
    <t>Střední odborné učiliště, Lišov, tř. 5. května 3</t>
  </si>
  <si>
    <t>SOŠ strojní a elektrotechnická, Velešín, U Hřiště 527</t>
  </si>
  <si>
    <t>Střední odborné učiliště zemědělské a služeb, Dačice, nám. Republiky 86</t>
  </si>
  <si>
    <t>Střední škola, Vimperk, Nerudova 267</t>
  </si>
  <si>
    <t>Střední škola obchodu, služeb a řemesel a Jazyková škola s právem státní jazykové zkoušky, Tábor, Bydlinského 2474</t>
  </si>
  <si>
    <t>Úprava rozpočtů na  rok 2013 škol a školských zařízení zřizovaných krajem</t>
  </si>
  <si>
    <t>Úprava rozpočtu</t>
  </si>
  <si>
    <t>Úprava rozpočtů na  rok 2013 škol a školských zařízení zřizovaných obcemi</t>
  </si>
  <si>
    <t>Mateřská škola Lásenice 147</t>
  </si>
  <si>
    <t>Základní škola Jindřichův Hradec I, Štítného 121</t>
  </si>
  <si>
    <t>Základní škola a Mateřská škola Nová Bystřice, Hradecká 390</t>
  </si>
  <si>
    <t>Základní škola Nová Včelnice, Školní 414</t>
  </si>
  <si>
    <t>Základní škola Veselí nad Lužnicí, Čs. armády 210, okres Tábor</t>
  </si>
  <si>
    <t>Gymnázium J.V.Jirsíka, České Budějovice,Fráni Šrámka 23</t>
  </si>
  <si>
    <t>Gymnázium, Soběslav, Dr. Edvarda Beneše 449/II</t>
  </si>
  <si>
    <t>Střední odborná škola veterinární, mechanizační a zahradnická a Jazyková škola s právem státní jazykové zkoušky, České Budějovice, Rudolfovská 92</t>
  </si>
  <si>
    <t>Střední uměleckoprůmyslová škola, Bechyně, Písecká 203</t>
  </si>
  <si>
    <t>Dětský domov, ZŠ a ŠJ, Horní Planá, Sídliště Míru 40</t>
  </si>
  <si>
    <t>Mateřská škola Čejkovice</t>
  </si>
  <si>
    <t>Mateřská škola, E. Pittera 2, České Budějovice</t>
  </si>
  <si>
    <t>Mateřská škola, Větrná 24, České Budějovice</t>
  </si>
  <si>
    <t>Mateřská škola Hluboká nad Vltavou</t>
  </si>
  <si>
    <t xml:space="preserve">Mateřská škola Lipí </t>
  </si>
  <si>
    <t xml:space="preserve">Mateřská škola Nové Homole </t>
  </si>
  <si>
    <t xml:space="preserve">Mateřská škola Sedlec, okr. České Budějovice </t>
  </si>
  <si>
    <t>Mateřská škola Staré Hodějovice, okres České Budějovice</t>
  </si>
  <si>
    <t>Mateřská škola Včelná</t>
  </si>
  <si>
    <t>Mateřská škola Borovany</t>
  </si>
  <si>
    <t>Mateřská škola Trhové Sviny</t>
  </si>
  <si>
    <t>Mateřská škola, Český Krumlov, Plešivec I/279</t>
  </si>
  <si>
    <t>Mateřská škola, Český Krumlov, Plešivec II/391</t>
  </si>
  <si>
    <t>Mateřská škola Přísečná, okres Český Krumlov</t>
  </si>
  <si>
    <t>Mateřská škola Zlatá Koruna</t>
  </si>
  <si>
    <t xml:space="preserve">Mateřská škola ve  Velešíně Velešín, Školní 223 </t>
  </si>
  <si>
    <t>Mateřská škola Číměř 13</t>
  </si>
  <si>
    <t>4. Mateřská škola Jindřichův Hradec II, Röschova 1120</t>
  </si>
  <si>
    <t>5. Mateřská škola Jindřichův Hradec, Havlíčkova 175</t>
  </si>
  <si>
    <t>Mateřská škola Kunžak, Dačická 445</t>
  </si>
  <si>
    <t>Mateřská škola Nová Včelnice, Za Kozlovkou 500</t>
  </si>
  <si>
    <t>Mateřská škola Pluhův Žďár 66</t>
  </si>
  <si>
    <t>Mateřská škola Strmilov, Tyršova 330</t>
  </si>
  <si>
    <t>Mateřská škola Zahrádky 70,p.Strmilov</t>
  </si>
  <si>
    <t>Mateřská škola Hříšice 64, p.Dačice</t>
  </si>
  <si>
    <t>Mateřská škola Písečné 30</t>
  </si>
  <si>
    <t>Mateřská škola Kestřany, okres Písek</t>
  </si>
  <si>
    <t>Mateřská škola Krč se sídlem Protivín Krč 70</t>
  </si>
  <si>
    <t>Mateřská škola Oslov, okres Písek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</si>
  <si>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</si>
  <si>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</si>
  <si>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</si>
  <si>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</si>
  <si>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</si>
  <si>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</si>
  <si>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Pastelka Milevsko, J. Mařánka 226, okres Písek</t>
  </si>
  <si>
    <t>Mateřská škola Skřítci</t>
  </si>
  <si>
    <t>Mateřská škola Hracholusky, okres Prachatice</t>
  </si>
  <si>
    <t>Mateřská škola Malovice</t>
  </si>
  <si>
    <t>Mateřská škola Prachatice</t>
  </si>
  <si>
    <t>Mateřská škola Vitějovice, okres Prachatice</t>
  </si>
  <si>
    <t>Mateřská škola Vimperk, Klostermannova 365, okres Prachatice</t>
  </si>
  <si>
    <t>Mateřská škola Bohumilice</t>
  </si>
  <si>
    <t>Mateřská škola Čepřovice, okres Strakonice</t>
  </si>
  <si>
    <t>Mateřská škola Doubravice, okres Strakonice</t>
  </si>
  <si>
    <t>Mateřská škola Čtyřlístek, Strakonice, Holečkova 410</t>
  </si>
  <si>
    <t>Mateřská škola Strakonice, Šumavská 264</t>
  </si>
  <si>
    <t>Mateřská škola Číčenice , okres Strakonice</t>
  </si>
  <si>
    <t>Mateřská škkola Chelčice, okres Strakonice</t>
  </si>
  <si>
    <t>Mateřská škola Vodňany, Smetanova 204</t>
  </si>
  <si>
    <t>Mateřská škola Chýnov</t>
  </si>
  <si>
    <t>Mateřská škola Radimovice u Želče</t>
  </si>
  <si>
    <t>Mateřská škola Sezimovo Ústí, Kaplického</t>
  </si>
  <si>
    <t>Mateřská škola  Sezimovo Ústí, Lipová</t>
  </si>
  <si>
    <t>Mateřská škola Tábor, Kollárova</t>
  </si>
  <si>
    <t>Základní škola a Mateřská škola Dobrá Voda u Českých Budějovic</t>
  </si>
  <si>
    <t>Základní škola a Mateřská škola Rudolfov</t>
  </si>
  <si>
    <t xml:space="preserve">Základní škola Strýčice, okres České Budějovice </t>
  </si>
  <si>
    <t>Základní škola a Mateřská škola Ševětín</t>
  </si>
  <si>
    <t>Základní škola a Mateřská škola Chrášťany</t>
  </si>
  <si>
    <t>Základní škola T. G. Masaryka, Český Krumlov, T. G. Masaryka 213</t>
  </si>
  <si>
    <t xml:space="preserve">Základní škola a Mateřská škola Besednice, Školní 228 </t>
  </si>
  <si>
    <t>Základní škola Jindřichův Hradec III, sídliště VAJGAR 592/III</t>
  </si>
  <si>
    <t>Základní škola Chlum u Třeboně, Náměstí 232</t>
  </si>
  <si>
    <t>Základní škola a Mateřská škola Rapšach 290</t>
  </si>
  <si>
    <t>Základní škola a Mateřská škola Čimelice, okres Písek</t>
  </si>
  <si>
    <t>Základní škola Chyšky</t>
  </si>
  <si>
    <t>Základní škola a mateřská škola Šumavské Hoštice</t>
  </si>
  <si>
    <t>Základní škola Vimperk, Smetanova 405, okres Prachatice</t>
  </si>
  <si>
    <t>Základní škola Strakonice, Dukelská 166</t>
  </si>
  <si>
    <t>Základní škola a Mateřská škola Štěkeň, okres Strakonice</t>
  </si>
  <si>
    <t>Základní škola Volyně, okres Strakonice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</si>
  <si>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</si>
  <si>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</si>
  <si>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T.G.Masaryka, Sedlice, okres Strakonice </t>
  </si>
  <si>
    <t xml:space="preserve">Základní škola a Mateřská škola Záboří, okres Strakonice </t>
  </si>
  <si>
    <t>Základní škola Vodňany, Alešova 50, okr. Strakonice</t>
  </si>
  <si>
    <t>Základní škola Chýnov</t>
  </si>
  <si>
    <t>Základní škola  a Mateřská škola Mladá Vožice</t>
  </si>
  <si>
    <t>Základní škola a Mat. škola Sezimovo Ústí, 9.května</t>
  </si>
  <si>
    <t xml:space="preserve">Základní škola Boršov nad Vltavou  </t>
  </si>
  <si>
    <t xml:space="preserve">Základní škola a Mateřská škola Doudleby </t>
  </si>
  <si>
    <t xml:space="preserve">Základní škola a Mateřská škola Římov </t>
  </si>
  <si>
    <t>Základní škola a Mateřská škola Střížov</t>
  </si>
  <si>
    <t xml:space="preserve">Základní škola a mateřská škola Šindlovy Dvory </t>
  </si>
  <si>
    <t>Základní škola a Mateřská škola Štěpánovice</t>
  </si>
  <si>
    <t xml:space="preserve">Základní škola a Mateřská škola Jílovice </t>
  </si>
  <si>
    <t xml:space="preserve">Základní škola Petříkov </t>
  </si>
  <si>
    <t xml:space="preserve">Základní škola a Mateřská škola  Olešnice </t>
  </si>
  <si>
    <t xml:space="preserve">Základní škola a Mateřská škola Svatý Jan nad Malší </t>
  </si>
  <si>
    <t>Základní škola a Mateřská škola  Černá v Pošumaví</t>
  </si>
  <si>
    <t>Základní škola a Mateřská škola Dolní Třebonín</t>
  </si>
  <si>
    <t>Základní škola a Mateřská škola  Lipno nad Vltavou</t>
  </si>
  <si>
    <t xml:space="preserve">Základní škola T.G.Masaryka a Mateřská škola Horní Dvořiště, Český Heršlák 52 </t>
  </si>
  <si>
    <t>Základní škola a Mateřská škola Lodhéřov 187</t>
  </si>
  <si>
    <t>Základní škola a Mateřská škola Popelín 22</t>
  </si>
  <si>
    <t>Základní škola a Mateřská škola Staré Město pod Landštejnem  139</t>
  </si>
  <si>
    <t>Základní škola a Mateřská škola Budeč, Dačice, Budeč 1</t>
  </si>
  <si>
    <t>Základní škola a Mateřská škola Budíškovice 58</t>
  </si>
  <si>
    <t>Základní škola a Mateřská škola Dešná 17</t>
  </si>
  <si>
    <t>Základní škola a Mateřská škola Lužnice, Třeboň, Lužnice 109</t>
  </si>
  <si>
    <t>Základní škola a Mateřská škola Majdalena 21</t>
  </si>
  <si>
    <t>Základní škola a Mateřská škola Novosedly nad Nežárkou 112</t>
  </si>
  <si>
    <t>Základní škola a Mateřská škola Čížová, okres Písek</t>
  </si>
  <si>
    <t>Základní škola a Mateřská škola Kluky, okr. Písek</t>
  </si>
  <si>
    <t>Základní škola a Mateřská škola Nová Pec</t>
  </si>
  <si>
    <t>Základní škola a Mateřská škola Stožec, okres Prachatice</t>
  </si>
  <si>
    <t>Základní škola Vitějovice, okres Prachatice</t>
  </si>
  <si>
    <t>Základní škola a Mateřská škola Borová Lada</t>
  </si>
  <si>
    <t>Základní škola a Mateřská škola Horní Vltavice</t>
  </si>
  <si>
    <t>Základní škola a mateřská škola Strážný</t>
  </si>
  <si>
    <t>Základní škola a Mateřská škola Svatá Maří</t>
  </si>
  <si>
    <t>Základní škola a Mateřská škola Novosedly,okres Strakonice</t>
  </si>
  <si>
    <t xml:space="preserve">Základní škola a Mateřská škola Lnáře </t>
  </si>
  <si>
    <t>Základní škola a Mateřská škola Nadějkov</t>
  </si>
  <si>
    <t>Základní škola Sezimovo Ústí, Švehlova</t>
  </si>
  <si>
    <t>Základní škola Stádlec</t>
  </si>
  <si>
    <t>Základní škola a Mateřská škola Želeč</t>
  </si>
  <si>
    <t xml:space="preserve">C E L K E M </t>
  </si>
  <si>
    <t>Mateřská škola Boršov</t>
  </si>
  <si>
    <t>Mateřská škola, K. Štěcha 5, České Budějovice</t>
  </si>
  <si>
    <t>Mateřská škola Hlincová Hora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</si>
</sst>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#,##0.00;\-#,##0.00"/>
    <numFmt numFmtId="165" formatCode="#,##0.00_ ;\-#,##0.00\ "/>
    <numFmt numFmtId="166" formatCode="#,##0.000"/>
    <numFmt numFmtId="167" formatCode="#,##0.0"/>
    <numFmt numFmtId="168" formatCode="#,##0.0000"/>
    <numFmt numFmtId="169" formatCode="#,##0.00000"/>
    <numFmt numFmtId="170" formatCode="#,##0.000000"/>
    <numFmt numFmtId="171" formatCode="_-#,##0.0;\-#,##0.0"/>
    <numFmt numFmtId="172" formatCode="_-#,##0;\-#,##0"/>
    <numFmt numFmtId="173" formatCode="#,##0.0_ ;\-#,##0.0\ "/>
    <numFmt numFmtId="174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1"/>
      <color rgb="FF000000"/>
      <name val="Calibri"/>
      <family val="2"/>
    </font>
    <font>
      <b/>
      <sz val="13"/>
      <color theme="1"/>
      <name val="Times New Roman"/>
      <family val="1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49" fontId="42" fillId="0" borderId="11" xfId="0" applyNumberFormat="1" applyFont="1" applyBorder="1" applyAlignment="1">
      <alignment horizontal="left" vertical="center" wrapText="1"/>
    </xf>
    <xf numFmtId="1" fontId="44" fillId="34" borderId="14" xfId="0" applyNumberFormat="1" applyFont="1" applyFill="1" applyBorder="1" applyAlignment="1">
      <alignment horizontal="left" vertical="center"/>
    </xf>
    <xf numFmtId="49" fontId="42" fillId="35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wrapText="1"/>
    </xf>
    <xf numFmtId="1" fontId="44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1" xfId="47" applyFont="1" applyBorder="1" applyAlignment="1">
      <alignment wrapText="1"/>
      <protection/>
    </xf>
    <xf numFmtId="0" fontId="0" fillId="0" borderId="10" xfId="47" applyFont="1" applyBorder="1" applyAlignment="1">
      <alignment wrapText="1"/>
      <protection/>
    </xf>
    <xf numFmtId="0" fontId="0" fillId="0" borderId="10" xfId="47" applyFont="1" applyFill="1" applyBorder="1" applyAlignment="1">
      <alignment wrapText="1"/>
      <protection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/>
    </xf>
    <xf numFmtId="1" fontId="42" fillId="0" borderId="13" xfId="0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wrapText="1"/>
    </xf>
    <xf numFmtId="3" fontId="20" fillId="0" borderId="16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22" fillId="34" borderId="19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2" fillId="0" borderId="21" xfId="0" applyNumberFormat="1" applyFont="1" applyFill="1" applyBorder="1" applyAlignment="1">
      <alignment/>
    </xf>
    <xf numFmtId="49" fontId="42" fillId="0" borderId="10" xfId="0" applyNumberFormat="1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26" fillId="34" borderId="19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vertical="center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 horizontal="right" wrapText="1"/>
    </xf>
    <xf numFmtId="0" fontId="20" fillId="0" borderId="15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0" fontId="45" fillId="0" borderId="14" xfId="0" applyFont="1" applyBorder="1" applyAlignment="1">
      <alignment horizontal="left" vertical="top"/>
    </xf>
    <xf numFmtId="0" fontId="45" fillId="0" borderId="19" xfId="0" applyFont="1" applyBorder="1" applyAlignment="1">
      <alignment horizontal="right" vertical="top" wrapText="1"/>
    </xf>
    <xf numFmtId="0" fontId="46" fillId="0" borderId="0" xfId="0" applyFont="1" applyAlignment="1">
      <alignment/>
    </xf>
    <xf numFmtId="1" fontId="42" fillId="0" borderId="23" xfId="0" applyNumberFormat="1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>
      <alignment/>
    </xf>
    <xf numFmtId="1" fontId="42" fillId="0" borderId="10" xfId="0" applyNumberFormat="1" applyFont="1" applyFill="1" applyBorder="1" applyAlignment="1">
      <alignment horizontal="left" vertical="center"/>
    </xf>
    <xf numFmtId="3" fontId="20" fillId="0" borderId="17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9">
    <dxf>
      <fill>
        <patternFill>
          <bgColor theme="8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rgb="FFC00000"/>
        </patternFill>
      </fill>
    </dxf>
    <dxf>
      <fill>
        <patternFill>
          <bgColor theme="9" tint="-0.24993999302387238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theme="6" tint="-0.499969989061355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7.421875" style="1" customWidth="1"/>
    <col min="2" max="2" width="14.140625" style="1" customWidth="1"/>
    <col min="3" max="16384" width="9.140625" style="1" customWidth="1"/>
  </cols>
  <sheetData>
    <row r="1" spans="1:2" ht="39.75" customHeight="1" thickBot="1">
      <c r="A1" s="9" t="s">
        <v>220</v>
      </c>
      <c r="B1" s="2"/>
    </row>
    <row r="2" spans="1:2" s="72" customFormat="1" ht="33" customHeight="1" thickBot="1">
      <c r="A2" s="70" t="s">
        <v>0</v>
      </c>
      <c r="B2" s="71" t="s">
        <v>221</v>
      </c>
    </row>
    <row r="3" spans="1:2" ht="15.75" customHeight="1">
      <c r="A3" s="22" t="s">
        <v>197</v>
      </c>
      <c r="B3" s="41">
        <v>243000</v>
      </c>
    </row>
    <row r="4" spans="1:2" ht="15.75" customHeight="1">
      <c r="A4" s="10" t="s">
        <v>198</v>
      </c>
      <c r="B4" s="42">
        <v>152000</v>
      </c>
    </row>
    <row r="5" spans="1:2" ht="15.75" customHeight="1" thickBot="1">
      <c r="A5" s="10" t="s">
        <v>199</v>
      </c>
      <c r="B5" s="43">
        <v>88000</v>
      </c>
    </row>
    <row r="6" spans="1:2" ht="15.75" customHeight="1" thickBot="1">
      <c r="A6" s="20" t="s">
        <v>1</v>
      </c>
      <c r="B6" s="44">
        <f>SUM(B3:B5)</f>
        <v>483000</v>
      </c>
    </row>
    <row r="7" spans="1:2" ht="15.75" customHeight="1">
      <c r="A7" s="73" t="s">
        <v>228</v>
      </c>
      <c r="B7" s="74">
        <v>99000</v>
      </c>
    </row>
    <row r="8" spans="1:2" ht="15.75" customHeight="1">
      <c r="A8" s="75" t="s">
        <v>200</v>
      </c>
      <c r="B8" s="76">
        <v>24000</v>
      </c>
    </row>
    <row r="9" spans="1:2" ht="15.75" customHeight="1">
      <c r="A9" s="10" t="s">
        <v>201</v>
      </c>
      <c r="B9" s="42">
        <v>659000</v>
      </c>
    </row>
    <row r="10" spans="1:2" ht="15.75" customHeight="1">
      <c r="A10" s="10" t="s">
        <v>202</v>
      </c>
      <c r="B10" s="42">
        <v>61000</v>
      </c>
    </row>
    <row r="11" spans="1:2" ht="15.75" customHeight="1">
      <c r="A11" s="36" t="s">
        <v>203</v>
      </c>
      <c r="B11" s="42">
        <v>1000</v>
      </c>
    </row>
    <row r="12" spans="1:2" ht="15.75" customHeight="1">
      <c r="A12" s="10" t="s">
        <v>204</v>
      </c>
      <c r="B12" s="42">
        <v>7000</v>
      </c>
    </row>
    <row r="13" spans="1:2" ht="15.75" customHeight="1">
      <c r="A13" s="36" t="s">
        <v>205</v>
      </c>
      <c r="B13" s="42">
        <v>112000</v>
      </c>
    </row>
    <row r="14" spans="1:2" ht="15.75" customHeight="1">
      <c r="A14" s="10" t="s">
        <v>206</v>
      </c>
      <c r="B14" s="42">
        <v>12000</v>
      </c>
    </row>
    <row r="15" spans="1:2" ht="15.75" customHeight="1" thickBot="1">
      <c r="A15" s="10" t="s">
        <v>229</v>
      </c>
      <c r="B15" s="42">
        <v>69000</v>
      </c>
    </row>
    <row r="16" spans="1:2" ht="15.75" customHeight="1" thickBot="1">
      <c r="A16" s="20" t="s">
        <v>2</v>
      </c>
      <c r="B16" s="44">
        <f>SUM(B7:B15)</f>
        <v>1044000</v>
      </c>
    </row>
    <row r="17" spans="1:2" ht="37.5" customHeight="1">
      <c r="A17" s="37" t="s">
        <v>230</v>
      </c>
      <c r="B17" s="45">
        <v>38000</v>
      </c>
    </row>
    <row r="18" spans="1:2" ht="15.75" customHeight="1">
      <c r="A18" s="10" t="s">
        <v>207</v>
      </c>
      <c r="B18" s="42">
        <v>55000</v>
      </c>
    </row>
    <row r="19" spans="1:2" ht="30" customHeight="1">
      <c r="A19" s="10" t="s">
        <v>208</v>
      </c>
      <c r="B19" s="42">
        <v>69000</v>
      </c>
    </row>
    <row r="20" spans="1:2" ht="15.75" customHeight="1">
      <c r="A20" s="36" t="s">
        <v>209</v>
      </c>
      <c r="B20" s="46">
        <v>7000</v>
      </c>
    </row>
    <row r="21" spans="1:2" ht="15.75" customHeight="1">
      <c r="A21" s="36" t="s">
        <v>210</v>
      </c>
      <c r="B21" s="42">
        <v>132000</v>
      </c>
    </row>
    <row r="22" spans="1:2" ht="15.75" customHeight="1">
      <c r="A22" s="36" t="s">
        <v>211</v>
      </c>
      <c r="B22" s="42">
        <v>27000</v>
      </c>
    </row>
    <row r="23" spans="1:2" ht="15.75" customHeight="1">
      <c r="A23" s="10" t="s">
        <v>212</v>
      </c>
      <c r="B23" s="42">
        <v>74000</v>
      </c>
    </row>
    <row r="24" spans="1:2" ht="15.75" customHeight="1">
      <c r="A24" s="10" t="s">
        <v>213</v>
      </c>
      <c r="B24" s="42">
        <v>-58000</v>
      </c>
    </row>
    <row r="25" spans="1:2" ht="15.75" customHeight="1" thickBot="1">
      <c r="A25" s="38" t="s">
        <v>231</v>
      </c>
      <c r="B25" s="47">
        <v>134000</v>
      </c>
    </row>
    <row r="26" spans="1:2" ht="15.75" customHeight="1" thickBot="1">
      <c r="A26" s="20" t="s">
        <v>3</v>
      </c>
      <c r="B26" s="44">
        <f>SUM(B17:B25)</f>
        <v>478000</v>
      </c>
    </row>
    <row r="27" spans="1:2" ht="27.75" customHeight="1">
      <c r="A27" s="10" t="s">
        <v>214</v>
      </c>
      <c r="B27" s="42">
        <v>147000</v>
      </c>
    </row>
    <row r="28" spans="1:2" ht="15.75" customHeight="1">
      <c r="A28" s="10" t="s">
        <v>215</v>
      </c>
      <c r="B28" s="42">
        <v>58000</v>
      </c>
    </row>
    <row r="29" spans="1:2" ht="15.75" customHeight="1">
      <c r="A29" s="10" t="s">
        <v>216</v>
      </c>
      <c r="B29" s="42">
        <v>162000</v>
      </c>
    </row>
    <row r="30" spans="1:2" ht="15.75" customHeight="1">
      <c r="A30" s="39" t="s">
        <v>217</v>
      </c>
      <c r="B30" s="42">
        <v>-57000</v>
      </c>
    </row>
    <row r="31" spans="1:2" ht="15.75" customHeight="1">
      <c r="A31" s="36" t="s">
        <v>218</v>
      </c>
      <c r="B31" s="42">
        <v>58000</v>
      </c>
    </row>
    <row r="32" spans="1:2" ht="33" customHeight="1" thickBot="1">
      <c r="A32" s="10" t="s">
        <v>219</v>
      </c>
      <c r="B32" s="42">
        <v>-58000</v>
      </c>
    </row>
    <row r="33" spans="1:2" ht="15.75" customHeight="1" thickBot="1">
      <c r="A33" s="20" t="s">
        <v>4</v>
      </c>
      <c r="B33" s="44">
        <f>SUM(B27:B32)</f>
        <v>310000</v>
      </c>
    </row>
    <row r="34" spans="1:2" ht="15.75" customHeight="1" thickBot="1">
      <c r="A34" s="40" t="s">
        <v>232</v>
      </c>
      <c r="B34" s="43">
        <v>-675000</v>
      </c>
    </row>
    <row r="35" spans="1:2" ht="15.75" customHeight="1" thickBot="1">
      <c r="A35" s="20" t="s">
        <v>6</v>
      </c>
      <c r="B35" s="44">
        <f>SUM(B34:B34)</f>
        <v>-675000</v>
      </c>
    </row>
    <row r="36" spans="1:2" ht="15.75" customHeight="1" thickBot="1">
      <c r="A36" s="23"/>
      <c r="B36" s="48">
        <f>SUM(B35,B33,B26,B16,B6)</f>
        <v>1640000</v>
      </c>
    </row>
    <row r="37" spans="1:2" ht="15.75" customHeight="1">
      <c r="A37" s="23"/>
      <c r="B37" s="24"/>
    </row>
    <row r="38" spans="1:2" ht="37.5" customHeight="1" thickBot="1">
      <c r="A38" s="9" t="s">
        <v>222</v>
      </c>
      <c r="B38" s="11"/>
    </row>
    <row r="39" spans="1:2" ht="15.75" customHeight="1">
      <c r="A39" s="66" t="s">
        <v>352</v>
      </c>
      <c r="B39" s="67">
        <v>297000</v>
      </c>
    </row>
    <row r="40" spans="1:2" ht="15.75" customHeight="1">
      <c r="A40" s="7" t="s">
        <v>10</v>
      </c>
      <c r="B40" s="50">
        <v>13000</v>
      </c>
    </row>
    <row r="41" spans="1:2" ht="15.75" customHeight="1">
      <c r="A41" s="7" t="s">
        <v>233</v>
      </c>
      <c r="B41" s="51">
        <v>7000</v>
      </c>
    </row>
    <row r="42" spans="1:2" ht="15.75" customHeight="1">
      <c r="A42" s="7" t="s">
        <v>234</v>
      </c>
      <c r="B42" s="51">
        <v>4000</v>
      </c>
    </row>
    <row r="43" spans="1:2" ht="15.75" customHeight="1">
      <c r="A43" s="7" t="s">
        <v>11</v>
      </c>
      <c r="B43" s="51">
        <v>47000</v>
      </c>
    </row>
    <row r="44" spans="1:2" ht="15.75" customHeight="1">
      <c r="A44" s="7" t="s">
        <v>353</v>
      </c>
      <c r="B44" s="50">
        <v>51000</v>
      </c>
    </row>
    <row r="45" spans="1:2" ht="15.75" customHeight="1">
      <c r="A45" s="7" t="s">
        <v>235</v>
      </c>
      <c r="B45" s="51">
        <v>32000</v>
      </c>
    </row>
    <row r="46" spans="1:2" ht="15.75" customHeight="1">
      <c r="A46" s="7" t="s">
        <v>354</v>
      </c>
      <c r="B46" s="51">
        <v>8000</v>
      </c>
    </row>
    <row r="47" spans="1:2" ht="15.75" customHeight="1">
      <c r="A47" s="7" t="s">
        <v>236</v>
      </c>
      <c r="B47" s="51">
        <v>-29000</v>
      </c>
    </row>
    <row r="48" spans="1:2" ht="15.75" customHeight="1">
      <c r="A48" s="25" t="s">
        <v>12</v>
      </c>
      <c r="B48" s="51">
        <v>29000</v>
      </c>
    </row>
    <row r="49" spans="1:2" ht="15.75" customHeight="1">
      <c r="A49" s="7" t="s">
        <v>237</v>
      </c>
      <c r="B49" s="51">
        <v>147000</v>
      </c>
    </row>
    <row r="50" spans="1:2" ht="15.75" customHeight="1">
      <c r="A50" s="7" t="s">
        <v>238</v>
      </c>
      <c r="B50" s="51">
        <v>21000</v>
      </c>
    </row>
    <row r="51" spans="1:2" ht="15.75" customHeight="1">
      <c r="A51" s="7" t="s">
        <v>239</v>
      </c>
      <c r="B51" s="51">
        <v>-18000</v>
      </c>
    </row>
    <row r="52" spans="1:2" ht="15.75" customHeight="1">
      <c r="A52" s="7" t="s">
        <v>240</v>
      </c>
      <c r="B52" s="51">
        <v>4000</v>
      </c>
    </row>
    <row r="53" spans="1:2" ht="15.75" customHeight="1">
      <c r="A53" s="7" t="s">
        <v>241</v>
      </c>
      <c r="B53" s="51">
        <v>-3000</v>
      </c>
    </row>
    <row r="54" spans="1:2" ht="15.75" customHeight="1">
      <c r="A54" s="26" t="s">
        <v>242</v>
      </c>
      <c r="B54" s="51">
        <v>4000</v>
      </c>
    </row>
    <row r="55" spans="1:2" ht="15.75" customHeight="1">
      <c r="A55" s="27" t="s">
        <v>13</v>
      </c>
      <c r="B55" s="51">
        <v>-1000</v>
      </c>
    </row>
    <row r="56" spans="1:2" ht="15.75" customHeight="1">
      <c r="A56" s="27" t="s">
        <v>243</v>
      </c>
      <c r="B56" s="51">
        <v>17000</v>
      </c>
    </row>
    <row r="57" spans="1:2" ht="15.75" customHeight="1">
      <c r="A57" s="27" t="s">
        <v>14</v>
      </c>
      <c r="B57" s="51">
        <v>44000</v>
      </c>
    </row>
    <row r="58" spans="1:2" ht="15.75" customHeight="1">
      <c r="A58" s="26" t="s">
        <v>15</v>
      </c>
      <c r="B58" s="52">
        <v>72000</v>
      </c>
    </row>
    <row r="59" spans="1:2" ht="15.75" customHeight="1">
      <c r="A59" s="27" t="s">
        <v>244</v>
      </c>
      <c r="B59" s="52">
        <v>-13000</v>
      </c>
    </row>
    <row r="60" spans="1:2" ht="15.75" customHeight="1">
      <c r="A60" s="27" t="s">
        <v>16</v>
      </c>
      <c r="B60" s="52">
        <v>8000</v>
      </c>
    </row>
    <row r="61" spans="1:2" ht="15.75" customHeight="1">
      <c r="A61" s="27" t="s">
        <v>17</v>
      </c>
      <c r="B61" s="53">
        <v>-4000</v>
      </c>
    </row>
    <row r="62" spans="1:2" ht="15.75" customHeight="1">
      <c r="A62" s="27" t="s">
        <v>245</v>
      </c>
      <c r="B62" s="54">
        <v>-56000</v>
      </c>
    </row>
    <row r="63" spans="1:2" ht="15.75" customHeight="1">
      <c r="A63" s="27" t="s">
        <v>246</v>
      </c>
      <c r="B63" s="52">
        <v>-6000</v>
      </c>
    </row>
    <row r="64" spans="1:2" ht="15.75" customHeight="1">
      <c r="A64" s="7" t="s">
        <v>247</v>
      </c>
      <c r="B64" s="52">
        <v>-3000</v>
      </c>
    </row>
    <row r="65" spans="1:2" ht="15.75" customHeight="1">
      <c r="A65" s="28" t="s">
        <v>18</v>
      </c>
      <c r="B65" s="52">
        <v>-59000</v>
      </c>
    </row>
    <row r="66" spans="1:2" ht="15.75" customHeight="1">
      <c r="A66" s="29" t="s">
        <v>248</v>
      </c>
      <c r="B66" s="51">
        <v>-21000</v>
      </c>
    </row>
    <row r="67" spans="1:2" ht="15.75" customHeight="1">
      <c r="A67" s="28" t="s">
        <v>249</v>
      </c>
      <c r="B67" s="51">
        <v>3000</v>
      </c>
    </row>
    <row r="68" spans="1:2" ht="15.75" customHeight="1">
      <c r="A68" s="29" t="s">
        <v>19</v>
      </c>
      <c r="B68" s="51">
        <v>152000</v>
      </c>
    </row>
    <row r="69" spans="1:2" ht="15.75" customHeight="1">
      <c r="A69" s="29" t="s">
        <v>250</v>
      </c>
      <c r="B69" s="51">
        <v>7000</v>
      </c>
    </row>
    <row r="70" spans="1:2" s="8" customFormat="1" ht="15.75" customHeight="1">
      <c r="A70" s="30" t="s">
        <v>251</v>
      </c>
      <c r="B70" s="50">
        <v>11000</v>
      </c>
    </row>
    <row r="71" spans="1:2" ht="15.75" customHeight="1">
      <c r="A71" s="29" t="s">
        <v>20</v>
      </c>
      <c r="B71" s="51">
        <v>-38000</v>
      </c>
    </row>
    <row r="72" spans="1:2" ht="15.75" customHeight="1">
      <c r="A72" s="29" t="s">
        <v>252</v>
      </c>
      <c r="B72" s="51">
        <v>-17000</v>
      </c>
    </row>
    <row r="73" spans="1:2" ht="15.75" customHeight="1">
      <c r="A73" s="30" t="s">
        <v>223</v>
      </c>
      <c r="B73" s="51">
        <v>22000</v>
      </c>
    </row>
    <row r="74" spans="1:2" ht="15.75" customHeight="1">
      <c r="A74" s="30" t="s">
        <v>253</v>
      </c>
      <c r="B74" s="51">
        <v>-2000</v>
      </c>
    </row>
    <row r="75" spans="1:2" ht="15.75" customHeight="1">
      <c r="A75" s="29" t="s">
        <v>254</v>
      </c>
      <c r="B75" s="51">
        <v>-4000</v>
      </c>
    </row>
    <row r="76" spans="1:2" ht="15.75" customHeight="1">
      <c r="A76" s="29" t="s">
        <v>255</v>
      </c>
      <c r="B76" s="51">
        <v>-4000</v>
      </c>
    </row>
    <row r="77" spans="1:2" ht="15.75" customHeight="1">
      <c r="A77" s="29" t="s">
        <v>256</v>
      </c>
      <c r="B77" s="51">
        <v>20000</v>
      </c>
    </row>
    <row r="78" spans="1:2" ht="15.75" customHeight="1">
      <c r="A78" s="30" t="s">
        <v>21</v>
      </c>
      <c r="B78" s="51">
        <v>-5000</v>
      </c>
    </row>
    <row r="79" spans="1:2" ht="15.75" customHeight="1">
      <c r="A79" s="29" t="s">
        <v>257</v>
      </c>
      <c r="B79" s="51">
        <v>-8000</v>
      </c>
    </row>
    <row r="80" spans="1:2" ht="15.75" customHeight="1">
      <c r="A80" s="29" t="s">
        <v>258</v>
      </c>
      <c r="B80" s="51">
        <v>-17000</v>
      </c>
    </row>
    <row r="81" spans="1:2" ht="15.75" customHeight="1">
      <c r="A81" s="29" t="s">
        <v>22</v>
      </c>
      <c r="B81" s="51">
        <v>-25000</v>
      </c>
    </row>
    <row r="82" spans="1:2" ht="15.75" customHeight="1">
      <c r="A82" s="29" t="s">
        <v>23</v>
      </c>
      <c r="B82" s="51">
        <v>18000</v>
      </c>
    </row>
    <row r="83" spans="1:2" ht="15.75" customHeight="1">
      <c r="A83" s="3" t="s">
        <v>259</v>
      </c>
      <c r="B83" s="51">
        <v>32000</v>
      </c>
    </row>
    <row r="84" spans="1:2" ht="15.75" customHeight="1">
      <c r="A84" s="3" t="s">
        <v>260</v>
      </c>
      <c r="B84" s="51">
        <v>2000</v>
      </c>
    </row>
    <row r="85" spans="1:2" ht="15.75" customHeight="1">
      <c r="A85" s="3" t="s">
        <v>261</v>
      </c>
      <c r="B85" s="51">
        <v>17000</v>
      </c>
    </row>
    <row r="86" spans="1:2" ht="15.75" customHeight="1">
      <c r="A86" s="3" t="s">
        <v>24</v>
      </c>
      <c r="B86" s="51">
        <v>-3000</v>
      </c>
    </row>
    <row r="87" spans="1:2" ht="15.75" customHeight="1">
      <c r="A87" s="3" t="s">
        <v>25</v>
      </c>
      <c r="B87" s="51">
        <v>-5000</v>
      </c>
    </row>
    <row r="88" spans="1:2" ht="15.75" customHeight="1">
      <c r="A88" s="3" t="s">
        <v>262</v>
      </c>
      <c r="B88" s="51">
        <v>-4000</v>
      </c>
    </row>
    <row r="89" spans="1:2" ht="15.75" customHeight="1">
      <c r="A89" s="3" t="s">
        <v>263</v>
      </c>
      <c r="B89" s="51">
        <v>4000</v>
      </c>
    </row>
    <row r="90" spans="1:2" ht="15.75" customHeight="1">
      <c r="A90" s="3" t="s">
        <v>264</v>
      </c>
      <c r="B90" s="51">
        <v>-2000</v>
      </c>
    </row>
    <row r="91" spans="1:2" ht="15.75" customHeight="1">
      <c r="A91" s="3" t="s">
        <v>265</v>
      </c>
      <c r="B91" s="51">
        <v>-4000</v>
      </c>
    </row>
    <row r="92" spans="1:2" ht="15.75" customHeight="1">
      <c r="A92" s="3" t="s">
        <v>266</v>
      </c>
      <c r="B92" s="51">
        <v>-8000</v>
      </c>
    </row>
    <row r="93" spans="1:2" ht="15.75" customHeight="1">
      <c r="A93" s="3" t="s">
        <v>267</v>
      </c>
      <c r="B93" s="51">
        <v>3000</v>
      </c>
    </row>
    <row r="94" spans="1:2" ht="15.75" customHeight="1">
      <c r="A94" s="3" t="s">
        <v>26</v>
      </c>
      <c r="B94" s="51">
        <v>-30000</v>
      </c>
    </row>
    <row r="95" spans="1:2" ht="15.75" customHeight="1">
      <c r="A95" s="3" t="s">
        <v>268</v>
      </c>
      <c r="B95" s="51">
        <v>-17000</v>
      </c>
    </row>
    <row r="96" spans="1:2" ht="15.75" customHeight="1">
      <c r="A96" s="3" t="s">
        <v>269</v>
      </c>
      <c r="B96" s="51">
        <v>17000</v>
      </c>
    </row>
    <row r="97" spans="1:2" ht="15.75" customHeight="1">
      <c r="A97" s="5" t="s">
        <v>270</v>
      </c>
      <c r="B97" s="51">
        <v>4000</v>
      </c>
    </row>
    <row r="98" spans="1:2" ht="15.75" customHeight="1">
      <c r="A98" s="3" t="s">
        <v>27</v>
      </c>
      <c r="B98" s="51">
        <v>4000</v>
      </c>
    </row>
    <row r="99" spans="1:2" ht="15.75" customHeight="1">
      <c r="A99" s="3" t="s">
        <v>28</v>
      </c>
      <c r="B99" s="51">
        <v>30000</v>
      </c>
    </row>
    <row r="100" spans="1:2" ht="15.75" customHeight="1">
      <c r="A100" s="3" t="s">
        <v>271</v>
      </c>
      <c r="B100" s="51">
        <v>14000</v>
      </c>
    </row>
    <row r="101" spans="1:2" ht="15.75" customHeight="1">
      <c r="A101" s="3" t="s">
        <v>29</v>
      </c>
      <c r="B101" s="51">
        <v>9000</v>
      </c>
    </row>
    <row r="102" spans="1:2" ht="15.75" customHeight="1">
      <c r="A102" s="3" t="s">
        <v>272</v>
      </c>
      <c r="B102" s="51">
        <v>57000</v>
      </c>
    </row>
    <row r="103" spans="1:2" ht="15.75" customHeight="1">
      <c r="A103" s="3" t="s">
        <v>273</v>
      </c>
      <c r="B103" s="51">
        <v>45000</v>
      </c>
    </row>
    <row r="104" spans="1:2" ht="15.75" customHeight="1">
      <c r="A104" s="3" t="s">
        <v>30</v>
      </c>
      <c r="B104" s="51">
        <v>-7000</v>
      </c>
    </row>
    <row r="105" spans="1:2" ht="15.75" customHeight="1">
      <c r="A105" s="4" t="s">
        <v>274</v>
      </c>
      <c r="B105" s="51">
        <v>-3000</v>
      </c>
    </row>
    <row r="106" spans="1:2" ht="15.75" customHeight="1">
      <c r="A106" s="4" t="s">
        <v>275</v>
      </c>
      <c r="B106" s="51">
        <v>-3000</v>
      </c>
    </row>
    <row r="107" spans="1:2" ht="15.75" customHeight="1">
      <c r="A107" s="31" t="s">
        <v>31</v>
      </c>
      <c r="B107" s="51">
        <v>-35000</v>
      </c>
    </row>
    <row r="108" spans="1:2" ht="15.75" customHeight="1">
      <c r="A108" s="32" t="s">
        <v>276</v>
      </c>
      <c r="B108" s="51">
        <v>19000</v>
      </c>
    </row>
    <row r="109" spans="1:2" ht="15.75" customHeight="1">
      <c r="A109" s="32" t="s">
        <v>277</v>
      </c>
      <c r="B109" s="51">
        <v>4000</v>
      </c>
    </row>
    <row r="110" spans="1:2" ht="15.75" customHeight="1">
      <c r="A110" s="32" t="s">
        <v>278</v>
      </c>
      <c r="B110" s="51">
        <v>4000</v>
      </c>
    </row>
    <row r="111" spans="1:2" ht="15.75" customHeight="1">
      <c r="A111" s="32" t="s">
        <v>32</v>
      </c>
      <c r="B111" s="51">
        <v>3000</v>
      </c>
    </row>
    <row r="112" spans="1:2" ht="15.75" customHeight="1">
      <c r="A112" s="33" t="s">
        <v>279</v>
      </c>
      <c r="B112" s="51">
        <v>2000</v>
      </c>
    </row>
    <row r="113" spans="1:2" ht="15.75" customHeight="1">
      <c r="A113" s="12" t="s">
        <v>280</v>
      </c>
      <c r="B113" s="51">
        <v>-4000</v>
      </c>
    </row>
    <row r="114" spans="1:2" ht="15.75" customHeight="1">
      <c r="A114" s="12" t="s">
        <v>281</v>
      </c>
      <c r="B114" s="51">
        <v>-11000</v>
      </c>
    </row>
    <row r="115" spans="1:2" ht="15.75" customHeight="1">
      <c r="A115" s="12" t="s">
        <v>282</v>
      </c>
      <c r="B115" s="51">
        <v>34000</v>
      </c>
    </row>
    <row r="116" spans="1:2" ht="15.75" customHeight="1">
      <c r="A116" s="6" t="s">
        <v>33</v>
      </c>
      <c r="B116" s="51">
        <v>-38000</v>
      </c>
    </row>
    <row r="117" spans="1:2" ht="15.75" customHeight="1">
      <c r="A117" s="7" t="s">
        <v>283</v>
      </c>
      <c r="B117" s="51">
        <v>-4000</v>
      </c>
    </row>
    <row r="118" spans="1:2" ht="15.75" customHeight="1">
      <c r="A118" s="7" t="s">
        <v>34</v>
      </c>
      <c r="B118" s="51">
        <v>-11000</v>
      </c>
    </row>
    <row r="119" spans="1:2" ht="15.75" customHeight="1">
      <c r="A119" s="7" t="s">
        <v>35</v>
      </c>
      <c r="B119" s="51">
        <v>223000</v>
      </c>
    </row>
    <row r="120" spans="1:2" ht="15.75" customHeight="1">
      <c r="A120" s="7" t="s">
        <v>284</v>
      </c>
      <c r="B120" s="51">
        <v>3000</v>
      </c>
    </row>
    <row r="121" spans="1:2" ht="15.75" customHeight="1">
      <c r="A121" s="7" t="s">
        <v>285</v>
      </c>
      <c r="B121" s="51">
        <v>54000</v>
      </c>
    </row>
    <row r="122" spans="1:2" ht="15.75" customHeight="1">
      <c r="A122" s="7" t="s">
        <v>286</v>
      </c>
      <c r="B122" s="51">
        <v>-14000</v>
      </c>
    </row>
    <row r="123" spans="1:2" ht="15.75" customHeight="1">
      <c r="A123" s="7" t="s">
        <v>287</v>
      </c>
      <c r="B123" s="51">
        <v>47000</v>
      </c>
    </row>
    <row r="124" spans="1:2" ht="15.75" customHeight="1">
      <c r="A124" s="7" t="s">
        <v>36</v>
      </c>
      <c r="B124" s="51">
        <v>4000</v>
      </c>
    </row>
    <row r="125" spans="1:2" ht="15.75" customHeight="1">
      <c r="A125" s="34" t="s">
        <v>37</v>
      </c>
      <c r="B125" s="51">
        <v>-2000</v>
      </c>
    </row>
    <row r="126" spans="1:2" ht="15.75" customHeight="1">
      <c r="A126" s="35" t="s">
        <v>38</v>
      </c>
      <c r="B126" s="51">
        <v>44000</v>
      </c>
    </row>
    <row r="127" spans="1:2" ht="15.75" customHeight="1">
      <c r="A127" s="35" t="s">
        <v>39</v>
      </c>
      <c r="B127" s="51">
        <v>8000</v>
      </c>
    </row>
    <row r="128" spans="1:2" ht="15.75" customHeight="1" thickBot="1">
      <c r="A128" s="68" t="s">
        <v>40</v>
      </c>
      <c r="B128" s="69">
        <v>13000</v>
      </c>
    </row>
    <row r="129" spans="1:2" ht="15.75" customHeight="1" thickBot="1">
      <c r="A129" s="20" t="s">
        <v>7</v>
      </c>
      <c r="B129" s="55">
        <f>SUM(B39:B128)</f>
        <v>1200000</v>
      </c>
    </row>
    <row r="130" spans="1:2" ht="15.75" customHeight="1">
      <c r="A130" s="19" t="s">
        <v>41</v>
      </c>
      <c r="B130" s="56">
        <v>138000</v>
      </c>
    </row>
    <row r="131" spans="1:2" ht="15.75" customHeight="1">
      <c r="A131" s="49" t="s">
        <v>42</v>
      </c>
      <c r="B131" s="51">
        <v>238000</v>
      </c>
    </row>
    <row r="132" spans="1:2" ht="15.75" customHeight="1">
      <c r="A132" s="13" t="s">
        <v>43</v>
      </c>
      <c r="B132" s="51">
        <v>-23000</v>
      </c>
    </row>
    <row r="133" spans="1:2" ht="15.75" customHeight="1">
      <c r="A133" s="13" t="s">
        <v>44</v>
      </c>
      <c r="B133" s="51">
        <v>-20000</v>
      </c>
    </row>
    <row r="134" spans="1:2" ht="15.75" customHeight="1">
      <c r="A134" s="13" t="s">
        <v>45</v>
      </c>
      <c r="B134" s="51">
        <v>191000</v>
      </c>
    </row>
    <row r="135" spans="1:2" ht="15.75" customHeight="1">
      <c r="A135" s="13" t="s">
        <v>46</v>
      </c>
      <c r="B135" s="51">
        <v>334000</v>
      </c>
    </row>
    <row r="136" spans="1:2" ht="15.75" customHeight="1">
      <c r="A136" s="13" t="s">
        <v>47</v>
      </c>
      <c r="B136" s="51">
        <v>-7000</v>
      </c>
    </row>
    <row r="137" spans="1:2" ht="15.75" customHeight="1">
      <c r="A137" s="13" t="s">
        <v>48</v>
      </c>
      <c r="B137" s="51">
        <v>575000</v>
      </c>
    </row>
    <row r="138" spans="1:2" ht="15.75" customHeight="1">
      <c r="A138" s="13" t="s">
        <v>49</v>
      </c>
      <c r="B138" s="51">
        <v>-55000</v>
      </c>
    </row>
    <row r="139" spans="1:2" ht="15.75" customHeight="1">
      <c r="A139" s="13" t="s">
        <v>50</v>
      </c>
      <c r="B139" s="51">
        <v>308000</v>
      </c>
    </row>
    <row r="140" spans="1:2" ht="15.75" customHeight="1">
      <c r="A140" s="13" t="s">
        <v>51</v>
      </c>
      <c r="B140" s="51">
        <v>297000</v>
      </c>
    </row>
    <row r="141" spans="1:2" ht="15.75" customHeight="1">
      <c r="A141" s="13" t="s">
        <v>52</v>
      </c>
      <c r="B141" s="51">
        <v>343000</v>
      </c>
    </row>
    <row r="142" spans="1:2" ht="15.75" customHeight="1">
      <c r="A142" s="13" t="s">
        <v>288</v>
      </c>
      <c r="B142" s="51">
        <v>215000</v>
      </c>
    </row>
    <row r="143" spans="1:2" ht="15.75" customHeight="1">
      <c r="A143" s="13" t="s">
        <v>53</v>
      </c>
      <c r="B143" s="51">
        <v>17000</v>
      </c>
    </row>
    <row r="144" spans="1:2" ht="15.75" customHeight="1">
      <c r="A144" s="13" t="s">
        <v>54</v>
      </c>
      <c r="B144" s="51">
        <v>56000</v>
      </c>
    </row>
    <row r="145" spans="1:2" ht="15.75" customHeight="1">
      <c r="A145" s="49" t="s">
        <v>55</v>
      </c>
      <c r="B145" s="51">
        <v>263000</v>
      </c>
    </row>
    <row r="146" spans="1:2" ht="15.75" customHeight="1">
      <c r="A146" s="13" t="s">
        <v>56</v>
      </c>
      <c r="B146" s="51">
        <v>132000</v>
      </c>
    </row>
    <row r="147" spans="1:2" ht="15.75" customHeight="1">
      <c r="A147" s="13" t="s">
        <v>57</v>
      </c>
      <c r="B147" s="51">
        <v>41000</v>
      </c>
    </row>
    <row r="148" spans="1:2" ht="15.75" customHeight="1">
      <c r="A148" s="13" t="s">
        <v>58</v>
      </c>
      <c r="B148" s="51">
        <v>395000</v>
      </c>
    </row>
    <row r="149" spans="1:2" ht="15.75" customHeight="1">
      <c r="A149" s="13" t="s">
        <v>289</v>
      </c>
      <c r="B149" s="51">
        <v>199000</v>
      </c>
    </row>
    <row r="150" spans="1:2" ht="15.75" customHeight="1">
      <c r="A150" s="13" t="s">
        <v>290</v>
      </c>
      <c r="B150" s="51">
        <v>9000</v>
      </c>
    </row>
    <row r="151" spans="1:2" ht="15.75" customHeight="1">
      <c r="A151" s="13" t="s">
        <v>291</v>
      </c>
      <c r="B151" s="51">
        <v>-27000</v>
      </c>
    </row>
    <row r="152" spans="1:2" ht="15.75" customHeight="1">
      <c r="A152" s="13" t="s">
        <v>59</v>
      </c>
      <c r="B152" s="51">
        <v>209000</v>
      </c>
    </row>
    <row r="153" spans="1:2" ht="15.75" customHeight="1">
      <c r="A153" s="13" t="s">
        <v>60</v>
      </c>
      <c r="B153" s="51">
        <v>102000</v>
      </c>
    </row>
    <row r="154" spans="1:2" ht="15.75" customHeight="1">
      <c r="A154" s="13" t="s">
        <v>61</v>
      </c>
      <c r="B154" s="51">
        <v>15000</v>
      </c>
    </row>
    <row r="155" spans="1:2" ht="15.75" customHeight="1">
      <c r="A155" s="13" t="s">
        <v>62</v>
      </c>
      <c r="B155" s="51">
        <v>56000</v>
      </c>
    </row>
    <row r="156" spans="1:2" ht="15.75" customHeight="1">
      <c r="A156" s="13" t="s">
        <v>63</v>
      </c>
      <c r="B156" s="51">
        <v>42000</v>
      </c>
    </row>
    <row r="157" spans="1:2" ht="15.75" customHeight="1">
      <c r="A157" s="13" t="s">
        <v>64</v>
      </c>
      <c r="B157" s="50">
        <v>6000</v>
      </c>
    </row>
    <row r="158" spans="1:2" ht="15.75" customHeight="1">
      <c r="A158" s="13" t="s">
        <v>292</v>
      </c>
      <c r="B158" s="51">
        <v>104000</v>
      </c>
    </row>
    <row r="159" spans="1:2" ht="15.75" customHeight="1">
      <c r="A159" s="13" t="s">
        <v>65</v>
      </c>
      <c r="B159" s="51">
        <v>48000</v>
      </c>
    </row>
    <row r="160" spans="1:2" ht="15.75" customHeight="1">
      <c r="A160" s="13" t="s">
        <v>66</v>
      </c>
      <c r="B160" s="51">
        <v>-64000</v>
      </c>
    </row>
    <row r="161" spans="1:2" ht="15.75" customHeight="1">
      <c r="A161" s="13" t="s">
        <v>67</v>
      </c>
      <c r="B161" s="51">
        <v>38000</v>
      </c>
    </row>
    <row r="162" spans="1:2" ht="15.75" customHeight="1">
      <c r="A162" s="13" t="s">
        <v>68</v>
      </c>
      <c r="B162" s="51">
        <v>48000</v>
      </c>
    </row>
    <row r="163" spans="1:2" ht="15.75" customHeight="1">
      <c r="A163" s="13" t="s">
        <v>69</v>
      </c>
      <c r="B163" s="51">
        <v>402000</v>
      </c>
    </row>
    <row r="164" spans="1:2" ht="15.75" customHeight="1">
      <c r="A164" s="13" t="s">
        <v>293</v>
      </c>
      <c r="B164" s="51">
        <v>31000</v>
      </c>
    </row>
    <row r="165" spans="1:2" ht="15.75" customHeight="1">
      <c r="A165" s="13" t="s">
        <v>70</v>
      </c>
      <c r="B165" s="51">
        <v>80000</v>
      </c>
    </row>
    <row r="166" spans="1:2" ht="15.75" customHeight="1">
      <c r="A166" s="13" t="s">
        <v>71</v>
      </c>
      <c r="B166" s="51">
        <v>38000</v>
      </c>
    </row>
    <row r="167" spans="1:2" ht="15.75" customHeight="1">
      <c r="A167" s="13" t="s">
        <v>72</v>
      </c>
      <c r="B167" s="51">
        <v>-13000</v>
      </c>
    </row>
    <row r="168" spans="1:2" ht="15.75" customHeight="1">
      <c r="A168" s="13" t="s">
        <v>73</v>
      </c>
      <c r="B168" s="51">
        <v>48000</v>
      </c>
    </row>
    <row r="169" spans="1:2" ht="15.75" customHeight="1">
      <c r="A169" s="13" t="s">
        <v>74</v>
      </c>
      <c r="B169" s="51">
        <v>228000</v>
      </c>
    </row>
    <row r="170" spans="1:2" ht="15.75" customHeight="1">
      <c r="A170" s="13" t="s">
        <v>75</v>
      </c>
      <c r="B170" s="51">
        <v>-60000</v>
      </c>
    </row>
    <row r="171" spans="1:2" ht="15.75" customHeight="1">
      <c r="A171" s="13" t="s">
        <v>76</v>
      </c>
      <c r="B171" s="51">
        <v>36000</v>
      </c>
    </row>
    <row r="172" spans="1:2" ht="15.75" customHeight="1">
      <c r="A172" s="13" t="s">
        <v>77</v>
      </c>
      <c r="B172" s="51">
        <v>-106000</v>
      </c>
    </row>
    <row r="173" spans="1:2" ht="15.75" customHeight="1">
      <c r="A173" s="13" t="s">
        <v>78</v>
      </c>
      <c r="B173" s="51">
        <v>48000</v>
      </c>
    </row>
    <row r="174" spans="1:2" ht="15.75" customHeight="1">
      <c r="A174" s="13" t="s">
        <v>294</v>
      </c>
      <c r="B174" s="51">
        <v>57000</v>
      </c>
    </row>
    <row r="175" spans="1:2" ht="15.75" customHeight="1">
      <c r="A175" s="13" t="s">
        <v>79</v>
      </c>
      <c r="B175" s="51">
        <v>329000</v>
      </c>
    </row>
    <row r="176" spans="1:2" ht="15.75" customHeight="1">
      <c r="A176" s="13" t="s">
        <v>80</v>
      </c>
      <c r="B176" s="51">
        <v>-55000</v>
      </c>
    </row>
    <row r="177" spans="1:2" ht="15.75" customHeight="1">
      <c r="A177" s="13" t="s">
        <v>81</v>
      </c>
      <c r="B177" s="51">
        <v>15000</v>
      </c>
    </row>
    <row r="178" spans="1:2" ht="15.75" customHeight="1">
      <c r="A178" s="13" t="s">
        <v>82</v>
      </c>
      <c r="B178" s="51">
        <v>23000</v>
      </c>
    </row>
    <row r="179" spans="1:2" ht="15.75" customHeight="1">
      <c r="A179" s="13" t="s">
        <v>83</v>
      </c>
      <c r="B179" s="51">
        <v>-7000</v>
      </c>
    </row>
    <row r="180" spans="1:2" ht="15.75" customHeight="1">
      <c r="A180" s="13" t="s">
        <v>224</v>
      </c>
      <c r="B180" s="51">
        <v>125000</v>
      </c>
    </row>
    <row r="181" spans="1:2" ht="15.75" customHeight="1">
      <c r="A181" s="13" t="s">
        <v>84</v>
      </c>
      <c r="B181" s="51">
        <v>59000</v>
      </c>
    </row>
    <row r="182" spans="1:2" ht="15.75" customHeight="1">
      <c r="A182" s="13" t="s">
        <v>85</v>
      </c>
      <c r="B182" s="51">
        <v>-27000</v>
      </c>
    </row>
    <row r="183" spans="1:2" ht="15.75" customHeight="1">
      <c r="A183" s="13" t="s">
        <v>295</v>
      </c>
      <c r="B183" s="51">
        <v>-35000</v>
      </c>
    </row>
    <row r="184" spans="1:2" ht="15.75" customHeight="1">
      <c r="A184" s="13" t="s">
        <v>86</v>
      </c>
      <c r="B184" s="51">
        <v>260000</v>
      </c>
    </row>
    <row r="185" spans="1:2" ht="15.75" customHeight="1">
      <c r="A185" s="13" t="s">
        <v>87</v>
      </c>
      <c r="B185" s="51">
        <v>64000</v>
      </c>
    </row>
    <row r="186" spans="1:2" ht="15.75" customHeight="1">
      <c r="A186" s="13" t="s">
        <v>88</v>
      </c>
      <c r="B186" s="51">
        <v>44000</v>
      </c>
    </row>
    <row r="187" spans="1:2" ht="15.75" customHeight="1">
      <c r="A187" s="13" t="s">
        <v>89</v>
      </c>
      <c r="B187" s="51">
        <v>32000</v>
      </c>
    </row>
    <row r="188" spans="1:2" ht="15.75" customHeight="1">
      <c r="A188" s="13" t="s">
        <v>225</v>
      </c>
      <c r="B188" s="51">
        <v>31000</v>
      </c>
    </row>
    <row r="189" spans="1:2" ht="15.75" customHeight="1">
      <c r="A189" s="13" t="s">
        <v>226</v>
      </c>
      <c r="B189" s="51">
        <v>-19000</v>
      </c>
    </row>
    <row r="190" spans="1:2" ht="15.75" customHeight="1">
      <c r="A190" s="13" t="s">
        <v>90</v>
      </c>
      <c r="B190" s="51">
        <v>5000</v>
      </c>
    </row>
    <row r="191" spans="1:2" ht="15.75" customHeight="1">
      <c r="A191" s="13" t="s">
        <v>91</v>
      </c>
      <c r="B191" s="50">
        <v>-29000</v>
      </c>
    </row>
    <row r="192" spans="1:2" ht="15.75" customHeight="1">
      <c r="A192" s="13" t="s">
        <v>92</v>
      </c>
      <c r="B192" s="50">
        <v>9000</v>
      </c>
    </row>
    <row r="193" spans="1:2" ht="15.75" customHeight="1">
      <c r="A193" s="13" t="s">
        <v>93</v>
      </c>
      <c r="B193" s="50">
        <v>-13000</v>
      </c>
    </row>
    <row r="194" spans="1:2" ht="15.75" customHeight="1">
      <c r="A194" s="13" t="s">
        <v>94</v>
      </c>
      <c r="B194" s="50">
        <v>-19000</v>
      </c>
    </row>
    <row r="195" spans="1:2" ht="15.75" customHeight="1">
      <c r="A195" s="13" t="s">
        <v>95</v>
      </c>
      <c r="B195" s="50">
        <v>29000</v>
      </c>
    </row>
    <row r="196" spans="1:2" ht="15.75" customHeight="1">
      <c r="A196" s="13" t="s">
        <v>96</v>
      </c>
      <c r="B196" s="50">
        <v>-34000</v>
      </c>
    </row>
    <row r="197" spans="1:2" ht="15.75" customHeight="1">
      <c r="A197" s="13" t="s">
        <v>97</v>
      </c>
      <c r="B197" s="50">
        <v>132000</v>
      </c>
    </row>
    <row r="198" spans="1:2" ht="15.75" customHeight="1">
      <c r="A198" s="13" t="s">
        <v>98</v>
      </c>
      <c r="B198" s="50">
        <v>85000</v>
      </c>
    </row>
    <row r="199" spans="1:2" ht="15.75" customHeight="1">
      <c r="A199" s="13" t="s">
        <v>296</v>
      </c>
      <c r="B199" s="50">
        <v>6000</v>
      </c>
    </row>
    <row r="200" spans="1:2" ht="15.75" customHeight="1">
      <c r="A200" s="13" t="s">
        <v>99</v>
      </c>
      <c r="B200" s="50">
        <v>7000</v>
      </c>
    </row>
    <row r="201" spans="1:2" ht="15.75" customHeight="1">
      <c r="A201" s="13" t="s">
        <v>297</v>
      </c>
      <c r="B201" s="50">
        <v>-23000</v>
      </c>
    </row>
    <row r="202" spans="1:2" ht="15.75" customHeight="1">
      <c r="A202" s="13" t="s">
        <v>100</v>
      </c>
      <c r="B202" s="50">
        <v>63000</v>
      </c>
    </row>
    <row r="203" spans="1:2" ht="15.75" customHeight="1">
      <c r="A203" s="13" t="s">
        <v>101</v>
      </c>
      <c r="B203" s="50">
        <v>144000</v>
      </c>
    </row>
    <row r="204" spans="1:2" ht="15.75" customHeight="1">
      <c r="A204" s="13" t="s">
        <v>102</v>
      </c>
      <c r="B204" s="50">
        <v>-55000</v>
      </c>
    </row>
    <row r="205" spans="1:2" ht="15.75" customHeight="1">
      <c r="A205" s="13" t="s">
        <v>298</v>
      </c>
      <c r="B205" s="50">
        <v>8000</v>
      </c>
    </row>
    <row r="206" spans="1:2" ht="15.75" customHeight="1">
      <c r="A206" s="13" t="s">
        <v>103</v>
      </c>
      <c r="B206" s="57">
        <v>91000</v>
      </c>
    </row>
    <row r="207" spans="1:2" ht="15.75" customHeight="1">
      <c r="A207" s="13" t="s">
        <v>104</v>
      </c>
      <c r="B207" s="57">
        <v>15000</v>
      </c>
    </row>
    <row r="208" spans="1:2" ht="15">
      <c r="A208" s="14" t="s">
        <v>105</v>
      </c>
      <c r="B208" s="50">
        <v>13000</v>
      </c>
    </row>
    <row r="209" spans="1:2" ht="15">
      <c r="A209" s="13" t="s">
        <v>106</v>
      </c>
      <c r="B209" s="50">
        <v>150000</v>
      </c>
    </row>
    <row r="210" spans="1:2" ht="15">
      <c r="A210" s="13" t="s">
        <v>107</v>
      </c>
      <c r="B210" s="50">
        <v>645000</v>
      </c>
    </row>
    <row r="211" spans="1:2" ht="15">
      <c r="A211" s="13" t="s">
        <v>108</v>
      </c>
      <c r="B211" s="50">
        <v>148000</v>
      </c>
    </row>
    <row r="212" spans="1:2" ht="15">
      <c r="A212" s="13" t="s">
        <v>109</v>
      </c>
      <c r="B212" s="50">
        <v>400000</v>
      </c>
    </row>
    <row r="213" spans="1:2" ht="15">
      <c r="A213" s="13" t="s">
        <v>110</v>
      </c>
      <c r="B213" s="50">
        <v>62000</v>
      </c>
    </row>
    <row r="214" spans="1:2" ht="15">
      <c r="A214" s="13" t="s">
        <v>111</v>
      </c>
      <c r="B214" s="50">
        <v>-36000</v>
      </c>
    </row>
    <row r="215" spans="1:2" ht="15">
      <c r="A215" s="13" t="s">
        <v>112</v>
      </c>
      <c r="B215" s="50">
        <v>-55000</v>
      </c>
    </row>
    <row r="216" spans="1:2" ht="15">
      <c r="A216" s="13" t="s">
        <v>299</v>
      </c>
      <c r="B216" s="50">
        <v>-37000</v>
      </c>
    </row>
    <row r="217" spans="1:2" ht="15">
      <c r="A217" s="13" t="s">
        <v>113</v>
      </c>
      <c r="B217" s="50">
        <v>-10000</v>
      </c>
    </row>
    <row r="218" spans="1:2" ht="15">
      <c r="A218" s="13" t="s">
        <v>114</v>
      </c>
      <c r="B218" s="50">
        <v>87000</v>
      </c>
    </row>
    <row r="219" spans="1:2" ht="15">
      <c r="A219" s="13" t="s">
        <v>115</v>
      </c>
      <c r="B219" s="50">
        <v>-39000</v>
      </c>
    </row>
    <row r="220" spans="1:2" ht="15">
      <c r="A220" s="13" t="s">
        <v>116</v>
      </c>
      <c r="B220" s="50">
        <v>-23000</v>
      </c>
    </row>
    <row r="221" spans="1:2" ht="15">
      <c r="A221" s="13" t="s">
        <v>117</v>
      </c>
      <c r="B221" s="50">
        <v>112000</v>
      </c>
    </row>
    <row r="222" spans="1:2" ht="15">
      <c r="A222" s="13" t="s">
        <v>118</v>
      </c>
      <c r="B222" s="50">
        <v>1000</v>
      </c>
    </row>
    <row r="223" spans="1:2" ht="15">
      <c r="A223" s="13" t="s">
        <v>119</v>
      </c>
      <c r="B223" s="50">
        <v>-26000</v>
      </c>
    </row>
    <row r="224" spans="1:2" ht="15">
      <c r="A224" s="13" t="s">
        <v>120</v>
      </c>
      <c r="B224" s="50">
        <v>132000</v>
      </c>
    </row>
    <row r="225" spans="1:2" ht="15">
      <c r="A225" s="13" t="s">
        <v>121</v>
      </c>
      <c r="B225" s="50">
        <v>-66000</v>
      </c>
    </row>
    <row r="226" spans="1:2" ht="15">
      <c r="A226" s="13" t="s">
        <v>122</v>
      </c>
      <c r="B226" s="50">
        <v>17000</v>
      </c>
    </row>
    <row r="227" spans="1:2" ht="15">
      <c r="A227" s="13" t="s">
        <v>123</v>
      </c>
      <c r="B227" s="50">
        <v>31000</v>
      </c>
    </row>
    <row r="228" spans="1:2" ht="15">
      <c r="A228" s="13" t="s">
        <v>124</v>
      </c>
      <c r="B228" s="50">
        <v>99000</v>
      </c>
    </row>
    <row r="229" spans="1:2" ht="15">
      <c r="A229" s="13" t="s">
        <v>125</v>
      </c>
      <c r="B229" s="50">
        <v>197000</v>
      </c>
    </row>
    <row r="230" spans="1:2" ht="15">
      <c r="A230" s="13" t="s">
        <v>126</v>
      </c>
      <c r="B230" s="50">
        <v>46000</v>
      </c>
    </row>
    <row r="231" spans="1:2" ht="15">
      <c r="A231" s="13" t="s">
        <v>127</v>
      </c>
      <c r="B231" s="50">
        <v>55000</v>
      </c>
    </row>
    <row r="232" spans="1:2" ht="15">
      <c r="A232" s="13" t="s">
        <v>300</v>
      </c>
      <c r="B232" s="50">
        <v>28000</v>
      </c>
    </row>
    <row r="233" spans="1:2" ht="15">
      <c r="A233" s="13" t="s">
        <v>128</v>
      </c>
      <c r="B233" s="50">
        <v>144000</v>
      </c>
    </row>
    <row r="234" spans="1:2" ht="15">
      <c r="A234" s="13" t="s">
        <v>129</v>
      </c>
      <c r="B234" s="58">
        <v>125000</v>
      </c>
    </row>
    <row r="235" spans="1:2" ht="15">
      <c r="A235" s="13" t="s">
        <v>301</v>
      </c>
      <c r="B235" s="58">
        <v>73000</v>
      </c>
    </row>
    <row r="236" spans="1:2" ht="15">
      <c r="A236" s="13" t="s">
        <v>130</v>
      </c>
      <c r="B236" s="58">
        <v>81000</v>
      </c>
    </row>
    <row r="237" spans="1:2" ht="15">
      <c r="A237" s="13" t="s">
        <v>131</v>
      </c>
      <c r="B237" s="58">
        <v>-21000</v>
      </c>
    </row>
    <row r="238" spans="1:2" ht="15">
      <c r="A238" s="13" t="s">
        <v>132</v>
      </c>
      <c r="B238" s="58">
        <v>160000</v>
      </c>
    </row>
    <row r="239" spans="1:2" ht="15">
      <c r="A239" s="13" t="s">
        <v>133</v>
      </c>
      <c r="B239" s="58">
        <v>63000</v>
      </c>
    </row>
    <row r="240" spans="1:2" ht="15">
      <c r="A240" s="13" t="s">
        <v>134</v>
      </c>
      <c r="B240" s="58">
        <v>-7000</v>
      </c>
    </row>
    <row r="241" spans="1:2" ht="15">
      <c r="A241" s="13" t="s">
        <v>135</v>
      </c>
      <c r="B241" s="58">
        <v>179000</v>
      </c>
    </row>
    <row r="242" spans="1:2" ht="15">
      <c r="A242" s="13" t="s">
        <v>136</v>
      </c>
      <c r="B242" s="58">
        <v>444000</v>
      </c>
    </row>
    <row r="243" spans="1:2" ht="15">
      <c r="A243" s="13" t="s">
        <v>302</v>
      </c>
      <c r="B243" s="58">
        <v>66000</v>
      </c>
    </row>
    <row r="244" spans="1:2" ht="15">
      <c r="A244" s="13" t="s">
        <v>137</v>
      </c>
      <c r="B244" s="58">
        <v>142000</v>
      </c>
    </row>
    <row r="245" spans="1:2" ht="15">
      <c r="A245" s="13" t="s">
        <v>303</v>
      </c>
      <c r="B245" s="58">
        <v>51000</v>
      </c>
    </row>
    <row r="246" spans="1:2" ht="15">
      <c r="A246" s="13" t="s">
        <v>138</v>
      </c>
      <c r="B246" s="58">
        <v>35000</v>
      </c>
    </row>
    <row r="247" spans="1:2" ht="15">
      <c r="A247" s="13" t="s">
        <v>304</v>
      </c>
      <c r="B247" s="58">
        <v>163000</v>
      </c>
    </row>
    <row r="248" spans="1:2" ht="15">
      <c r="A248" s="13" t="s">
        <v>305</v>
      </c>
      <c r="B248" s="58">
        <v>-12000</v>
      </c>
    </row>
    <row r="249" spans="1:2" ht="15">
      <c r="A249" s="13" t="s">
        <v>306</v>
      </c>
      <c r="B249" s="58">
        <v>128000</v>
      </c>
    </row>
    <row r="250" spans="1:2" ht="15">
      <c r="A250" s="13" t="s">
        <v>307</v>
      </c>
      <c r="B250" s="58">
        <v>1000</v>
      </c>
    </row>
    <row r="251" spans="1:2" ht="15">
      <c r="A251" s="13" t="s">
        <v>308</v>
      </c>
      <c r="B251" s="58">
        <v>11000</v>
      </c>
    </row>
    <row r="252" spans="1:2" ht="15">
      <c r="A252" s="13" t="s">
        <v>139</v>
      </c>
      <c r="B252" s="58">
        <v>89000</v>
      </c>
    </row>
    <row r="253" spans="1:2" ht="15">
      <c r="A253" s="13" t="s">
        <v>309</v>
      </c>
      <c r="B253" s="58">
        <v>103000</v>
      </c>
    </row>
    <row r="254" spans="1:2" ht="15">
      <c r="A254" s="13" t="s">
        <v>140</v>
      </c>
      <c r="B254" s="58">
        <v>47000</v>
      </c>
    </row>
    <row r="255" spans="1:2" ht="15">
      <c r="A255" s="13" t="s">
        <v>141</v>
      </c>
      <c r="B255" s="58">
        <v>-16000</v>
      </c>
    </row>
    <row r="256" spans="1:2" ht="15">
      <c r="A256" s="13" t="s">
        <v>142</v>
      </c>
      <c r="B256" s="58">
        <v>8000</v>
      </c>
    </row>
    <row r="257" spans="1:2" ht="15">
      <c r="A257" s="13" t="s">
        <v>143</v>
      </c>
      <c r="B257" s="58">
        <v>40000</v>
      </c>
    </row>
    <row r="258" spans="1:2" ht="15">
      <c r="A258" s="13" t="s">
        <v>144</v>
      </c>
      <c r="B258" s="58">
        <v>301000</v>
      </c>
    </row>
    <row r="259" spans="1:2" ht="15">
      <c r="A259" s="13" t="s">
        <v>145</v>
      </c>
      <c r="B259" s="58">
        <v>-58000</v>
      </c>
    </row>
    <row r="260" spans="1:2" ht="15">
      <c r="A260" s="13" t="s">
        <v>310</v>
      </c>
      <c r="B260" s="58">
        <v>13000</v>
      </c>
    </row>
    <row r="261" spans="1:2" ht="15">
      <c r="A261" s="13" t="s">
        <v>146</v>
      </c>
      <c r="B261" s="58">
        <v>-12000</v>
      </c>
    </row>
    <row r="262" spans="1:2" ht="15">
      <c r="A262" s="13" t="s">
        <v>147</v>
      </c>
      <c r="B262" s="58">
        <v>4000</v>
      </c>
    </row>
    <row r="263" spans="1:2" ht="15">
      <c r="A263" s="13" t="s">
        <v>311</v>
      </c>
      <c r="B263" s="58">
        <v>35000</v>
      </c>
    </row>
    <row r="264" spans="1:2" ht="15">
      <c r="A264" s="13" t="s">
        <v>148</v>
      </c>
      <c r="B264" s="58">
        <v>-39000</v>
      </c>
    </row>
    <row r="265" spans="1:2" ht="15">
      <c r="A265" s="13" t="s">
        <v>149</v>
      </c>
      <c r="B265" s="58">
        <v>107000</v>
      </c>
    </row>
    <row r="266" spans="1:2" ht="15">
      <c r="A266" s="13" t="s">
        <v>150</v>
      </c>
      <c r="B266" s="58">
        <v>-64000</v>
      </c>
    </row>
    <row r="267" spans="1:2" ht="15">
      <c r="A267" s="13" t="s">
        <v>312</v>
      </c>
      <c r="B267" s="58">
        <v>-92000</v>
      </c>
    </row>
    <row r="268" spans="1:2" ht="15">
      <c r="A268" s="13" t="s">
        <v>151</v>
      </c>
      <c r="B268" s="58">
        <v>186000</v>
      </c>
    </row>
    <row r="269" spans="1:2" ht="15">
      <c r="A269" s="13" t="s">
        <v>152</v>
      </c>
      <c r="B269" s="58">
        <v>1000</v>
      </c>
    </row>
    <row r="270" spans="1:2" ht="15">
      <c r="A270" s="13" t="s">
        <v>153</v>
      </c>
      <c r="B270" s="58">
        <v>147000</v>
      </c>
    </row>
    <row r="271" spans="1:2" ht="15">
      <c r="A271" s="13" t="s">
        <v>154</v>
      </c>
      <c r="B271" s="58">
        <v>121000</v>
      </c>
    </row>
    <row r="272" spans="1:2" ht="15">
      <c r="A272" s="13" t="s">
        <v>155</v>
      </c>
      <c r="B272" s="58">
        <v>337000</v>
      </c>
    </row>
    <row r="273" spans="1:2" ht="15">
      <c r="A273" s="13" t="s">
        <v>156</v>
      </c>
      <c r="B273" s="58">
        <v>237000</v>
      </c>
    </row>
    <row r="274" spans="1:2" ht="15">
      <c r="A274" s="13" t="s">
        <v>157</v>
      </c>
      <c r="B274" s="58">
        <v>48000</v>
      </c>
    </row>
    <row r="275" spans="1:2" ht="15">
      <c r="A275" s="13" t="s">
        <v>158</v>
      </c>
      <c r="B275" s="58">
        <v>-28000</v>
      </c>
    </row>
    <row r="276" spans="1:2" ht="15">
      <c r="A276" s="13" t="s">
        <v>159</v>
      </c>
      <c r="B276" s="58">
        <v>61000</v>
      </c>
    </row>
    <row r="277" spans="1:2" ht="15">
      <c r="A277" s="13" t="s">
        <v>160</v>
      </c>
      <c r="B277" s="58">
        <v>130000</v>
      </c>
    </row>
    <row r="278" spans="1:2" ht="15.75" thickBot="1">
      <c r="A278" s="15" t="s">
        <v>227</v>
      </c>
      <c r="B278" s="59">
        <v>34000</v>
      </c>
    </row>
    <row r="279" spans="1:2" ht="15.75" thickBot="1">
      <c r="A279" s="20" t="s">
        <v>8</v>
      </c>
      <c r="B279" s="55">
        <f>SUM(B130:B278)</f>
        <v>11769000</v>
      </c>
    </row>
    <row r="280" spans="1:2" ht="15">
      <c r="A280" s="19" t="s">
        <v>161</v>
      </c>
      <c r="B280" s="60">
        <v>-41000</v>
      </c>
    </row>
    <row r="281" spans="1:2" ht="15">
      <c r="A281" s="13" t="s">
        <v>313</v>
      </c>
      <c r="B281" s="58">
        <v>174000</v>
      </c>
    </row>
    <row r="282" spans="1:2" ht="15">
      <c r="A282" s="13" t="s">
        <v>162</v>
      </c>
      <c r="B282" s="58">
        <v>-24000</v>
      </c>
    </row>
    <row r="283" spans="1:2" ht="15.75" customHeight="1">
      <c r="A283" s="13" t="s">
        <v>163</v>
      </c>
      <c r="B283" s="58">
        <v>20000</v>
      </c>
    </row>
    <row r="284" spans="1:2" ht="15">
      <c r="A284" s="13" t="s">
        <v>314</v>
      </c>
      <c r="B284" s="58">
        <v>25000</v>
      </c>
    </row>
    <row r="285" spans="1:2" ht="15">
      <c r="A285" s="21" t="s">
        <v>164</v>
      </c>
      <c r="B285" s="61">
        <v>130000</v>
      </c>
    </row>
    <row r="286" spans="1:2" ht="15">
      <c r="A286" s="13" t="s">
        <v>165</v>
      </c>
      <c r="B286" s="58">
        <v>50000</v>
      </c>
    </row>
    <row r="287" spans="1:2" ht="15">
      <c r="A287" s="13" t="s">
        <v>166</v>
      </c>
      <c r="B287" s="58">
        <v>42000</v>
      </c>
    </row>
    <row r="288" spans="1:2" ht="15">
      <c r="A288" s="13" t="s">
        <v>167</v>
      </c>
      <c r="B288" s="58">
        <v>60000</v>
      </c>
    </row>
    <row r="289" spans="1:2" ht="15">
      <c r="A289" s="13" t="s">
        <v>315</v>
      </c>
      <c r="B289" s="58">
        <v>4000</v>
      </c>
    </row>
    <row r="290" spans="1:2" ht="15">
      <c r="A290" s="13" t="s">
        <v>316</v>
      </c>
      <c r="B290" s="58">
        <v>15000</v>
      </c>
    </row>
    <row r="291" spans="1:2" ht="15">
      <c r="A291" s="13" t="s">
        <v>317</v>
      </c>
      <c r="B291" s="58">
        <v>92000</v>
      </c>
    </row>
    <row r="292" spans="1:2" ht="15">
      <c r="A292" s="13" t="s">
        <v>318</v>
      </c>
      <c r="B292" s="58">
        <v>46000</v>
      </c>
    </row>
    <row r="293" spans="1:2" ht="15">
      <c r="A293" s="13" t="s">
        <v>168</v>
      </c>
      <c r="B293" s="58">
        <v>25000</v>
      </c>
    </row>
    <row r="294" spans="1:2" ht="15">
      <c r="A294" s="13" t="s">
        <v>319</v>
      </c>
      <c r="B294" s="58">
        <v>-20000</v>
      </c>
    </row>
    <row r="295" spans="1:2" ht="15">
      <c r="A295" s="13" t="s">
        <v>320</v>
      </c>
      <c r="B295" s="58">
        <v>-8000</v>
      </c>
    </row>
    <row r="296" spans="1:2" ht="15">
      <c r="A296" s="13" t="s">
        <v>321</v>
      </c>
      <c r="B296" s="58">
        <v>-12000</v>
      </c>
    </row>
    <row r="297" spans="1:2" ht="15">
      <c r="A297" s="13" t="s">
        <v>322</v>
      </c>
      <c r="B297" s="58">
        <v>-4000</v>
      </c>
    </row>
    <row r="298" spans="1:2" ht="15">
      <c r="A298" s="13" t="s">
        <v>169</v>
      </c>
      <c r="B298" s="58">
        <v>63000</v>
      </c>
    </row>
    <row r="299" spans="1:2" ht="15">
      <c r="A299" s="13" t="s">
        <v>170</v>
      </c>
      <c r="B299" s="58">
        <v>-25000</v>
      </c>
    </row>
    <row r="300" spans="1:2" ht="15">
      <c r="A300" s="13" t="s">
        <v>171</v>
      </c>
      <c r="B300" s="58">
        <v>8000</v>
      </c>
    </row>
    <row r="301" spans="1:2" ht="15">
      <c r="A301" s="13" t="s">
        <v>323</v>
      </c>
      <c r="B301" s="58">
        <v>-12000</v>
      </c>
    </row>
    <row r="302" spans="1:2" ht="15">
      <c r="A302" s="13" t="s">
        <v>324</v>
      </c>
      <c r="B302" s="58">
        <v>23000</v>
      </c>
    </row>
    <row r="303" spans="1:2" ht="15">
      <c r="A303" s="13" t="s">
        <v>172</v>
      </c>
      <c r="B303" s="58">
        <v>-11000</v>
      </c>
    </row>
    <row r="304" spans="1:2" ht="15">
      <c r="A304" s="13" t="s">
        <v>173</v>
      </c>
      <c r="B304" s="58">
        <v>8000</v>
      </c>
    </row>
    <row r="305" spans="1:2" ht="15">
      <c r="A305" s="13" t="s">
        <v>174</v>
      </c>
      <c r="B305" s="58">
        <v>124000</v>
      </c>
    </row>
    <row r="306" spans="1:2" ht="15">
      <c r="A306" s="13" t="s">
        <v>325</v>
      </c>
      <c r="B306" s="58">
        <v>66000</v>
      </c>
    </row>
    <row r="307" spans="1:2" ht="15">
      <c r="A307" s="13" t="s">
        <v>175</v>
      </c>
      <c r="B307" s="58">
        <v>34000</v>
      </c>
    </row>
    <row r="308" spans="1:2" ht="15">
      <c r="A308" s="13" t="s">
        <v>176</v>
      </c>
      <c r="B308" s="58">
        <v>-4000</v>
      </c>
    </row>
    <row r="309" spans="1:2" ht="15">
      <c r="A309" s="13" t="s">
        <v>326</v>
      </c>
      <c r="B309" s="58">
        <v>-28000</v>
      </c>
    </row>
    <row r="310" spans="1:2" ht="15">
      <c r="A310" s="13" t="s">
        <v>177</v>
      </c>
      <c r="B310" s="58">
        <v>-23000</v>
      </c>
    </row>
    <row r="311" spans="1:2" ht="15">
      <c r="A311" s="13" t="s">
        <v>178</v>
      </c>
      <c r="B311" s="58">
        <v>42000</v>
      </c>
    </row>
    <row r="312" spans="1:2" ht="15">
      <c r="A312" s="13" t="s">
        <v>327</v>
      </c>
      <c r="B312" s="58">
        <v>-23000</v>
      </c>
    </row>
    <row r="313" spans="1:2" ht="15">
      <c r="A313" s="13" t="s">
        <v>179</v>
      </c>
      <c r="B313" s="58">
        <v>100000</v>
      </c>
    </row>
    <row r="314" spans="1:2" ht="15">
      <c r="A314" s="13" t="s">
        <v>328</v>
      </c>
      <c r="B314" s="58">
        <v>89000</v>
      </c>
    </row>
    <row r="315" spans="1:2" ht="15">
      <c r="A315" s="13" t="s">
        <v>329</v>
      </c>
      <c r="B315" s="58">
        <v>32000</v>
      </c>
    </row>
    <row r="316" spans="1:2" ht="15">
      <c r="A316" s="13" t="s">
        <v>330</v>
      </c>
      <c r="B316" s="58">
        <v>-43000</v>
      </c>
    </row>
    <row r="317" spans="1:2" ht="15">
      <c r="A317" s="13" t="s">
        <v>331</v>
      </c>
      <c r="B317" s="58">
        <v>11000</v>
      </c>
    </row>
    <row r="318" spans="1:2" ht="15">
      <c r="A318" s="13" t="s">
        <v>332</v>
      </c>
      <c r="B318" s="58">
        <v>-16000</v>
      </c>
    </row>
    <row r="319" spans="1:2" ht="15">
      <c r="A319" s="13" t="s">
        <v>333</v>
      </c>
      <c r="B319" s="58">
        <v>13000</v>
      </c>
    </row>
    <row r="320" spans="1:2" ht="15">
      <c r="A320" s="13" t="s">
        <v>334</v>
      </c>
      <c r="B320" s="58">
        <v>4000</v>
      </c>
    </row>
    <row r="321" spans="1:2" ht="15">
      <c r="A321" s="13" t="s">
        <v>335</v>
      </c>
      <c r="B321" s="58">
        <v>6000</v>
      </c>
    </row>
    <row r="322" spans="1:2" ht="15">
      <c r="A322" s="13" t="s">
        <v>180</v>
      </c>
      <c r="B322" s="58">
        <v>-52000</v>
      </c>
    </row>
    <row r="323" spans="1:2" ht="15">
      <c r="A323" s="13" t="s">
        <v>336</v>
      </c>
      <c r="B323" s="58">
        <v>34000</v>
      </c>
    </row>
    <row r="324" spans="1:2" ht="15">
      <c r="A324" s="13" t="s">
        <v>337</v>
      </c>
      <c r="B324" s="58">
        <v>37000</v>
      </c>
    </row>
    <row r="325" spans="1:2" ht="15">
      <c r="A325" s="13" t="s">
        <v>181</v>
      </c>
      <c r="B325" s="58">
        <v>-14000</v>
      </c>
    </row>
    <row r="326" spans="1:2" ht="15">
      <c r="A326" s="13" t="s">
        <v>182</v>
      </c>
      <c r="B326" s="58">
        <v>12000</v>
      </c>
    </row>
    <row r="327" spans="1:2" ht="15">
      <c r="A327" s="13" t="s">
        <v>183</v>
      </c>
      <c r="B327" s="58">
        <v>-5000</v>
      </c>
    </row>
    <row r="328" spans="1:2" ht="15">
      <c r="A328" s="13" t="s">
        <v>184</v>
      </c>
      <c r="B328" s="58">
        <v>13000</v>
      </c>
    </row>
    <row r="329" spans="1:2" ht="15">
      <c r="A329" s="13" t="s">
        <v>338</v>
      </c>
      <c r="B329" s="58">
        <v>-17000</v>
      </c>
    </row>
    <row r="330" spans="1:2" ht="15">
      <c r="A330" s="13" t="s">
        <v>339</v>
      </c>
      <c r="B330" s="58">
        <v>-38000</v>
      </c>
    </row>
    <row r="331" spans="1:2" ht="15">
      <c r="A331" s="13" t="s">
        <v>340</v>
      </c>
      <c r="B331" s="58">
        <v>-10000</v>
      </c>
    </row>
    <row r="332" spans="1:2" ht="15">
      <c r="A332" s="13" t="s">
        <v>185</v>
      </c>
      <c r="B332" s="58">
        <v>15000</v>
      </c>
    </row>
    <row r="333" spans="1:2" ht="15">
      <c r="A333" s="13" t="s">
        <v>341</v>
      </c>
      <c r="B333" s="58">
        <v>15000</v>
      </c>
    </row>
    <row r="334" spans="1:2" ht="15">
      <c r="A334" s="13" t="s">
        <v>342</v>
      </c>
      <c r="B334" s="58">
        <v>9000</v>
      </c>
    </row>
    <row r="335" spans="1:2" ht="15">
      <c r="A335" s="13" t="s">
        <v>343</v>
      </c>
      <c r="B335" s="58">
        <v>23000</v>
      </c>
    </row>
    <row r="336" spans="1:2" ht="15">
      <c r="A336" s="13" t="s">
        <v>344</v>
      </c>
      <c r="B336" s="58">
        <v>27000</v>
      </c>
    </row>
    <row r="337" spans="1:2" ht="15">
      <c r="A337" s="13" t="s">
        <v>186</v>
      </c>
      <c r="B337" s="58">
        <v>8000</v>
      </c>
    </row>
    <row r="338" spans="1:2" ht="15">
      <c r="A338" s="13" t="s">
        <v>345</v>
      </c>
      <c r="B338" s="58">
        <v>5000</v>
      </c>
    </row>
    <row r="339" spans="1:2" ht="15">
      <c r="A339" s="13" t="s">
        <v>187</v>
      </c>
      <c r="B339" s="58">
        <v>-19000</v>
      </c>
    </row>
    <row r="340" spans="1:2" ht="15">
      <c r="A340" s="13" t="s">
        <v>346</v>
      </c>
      <c r="B340" s="58">
        <v>11000</v>
      </c>
    </row>
    <row r="341" spans="1:2" ht="15">
      <c r="A341" s="13" t="s">
        <v>188</v>
      </c>
      <c r="B341" s="58">
        <v>15000</v>
      </c>
    </row>
    <row r="342" spans="1:2" ht="15">
      <c r="A342" s="13" t="s">
        <v>189</v>
      </c>
      <c r="B342" s="58">
        <v>-5000</v>
      </c>
    </row>
    <row r="343" spans="1:2" ht="15">
      <c r="A343" s="13" t="s">
        <v>347</v>
      </c>
      <c r="B343" s="58">
        <v>-1000</v>
      </c>
    </row>
    <row r="344" spans="1:2" ht="15">
      <c r="A344" s="13" t="s">
        <v>348</v>
      </c>
      <c r="B344" s="58">
        <v>19000</v>
      </c>
    </row>
    <row r="345" spans="1:2" ht="15">
      <c r="A345" s="13" t="s">
        <v>190</v>
      </c>
      <c r="B345" s="58">
        <v>45000</v>
      </c>
    </row>
    <row r="346" spans="1:2" ht="15">
      <c r="A346" s="13" t="s">
        <v>349</v>
      </c>
      <c r="B346" s="58">
        <v>-1000</v>
      </c>
    </row>
    <row r="347" spans="1:2" ht="15">
      <c r="A347" s="13" t="s">
        <v>191</v>
      </c>
      <c r="B347" s="58">
        <v>8000</v>
      </c>
    </row>
    <row r="348" spans="1:2" ht="15">
      <c r="A348" s="13" t="s">
        <v>192</v>
      </c>
      <c r="B348" s="58">
        <v>-27000</v>
      </c>
    </row>
    <row r="349" spans="1:2" ht="15.75" thickBot="1">
      <c r="A349" s="15" t="s">
        <v>350</v>
      </c>
      <c r="B349" s="59">
        <v>156000</v>
      </c>
    </row>
    <row r="350" spans="1:2" ht="15.75" thickBot="1">
      <c r="A350" s="20" t="s">
        <v>9</v>
      </c>
      <c r="B350" s="55">
        <f>SUM(B280:B349)</f>
        <v>1275000</v>
      </c>
    </row>
    <row r="351" spans="1:2" ht="15.75" thickBot="1">
      <c r="A351" s="16" t="s">
        <v>193</v>
      </c>
      <c r="B351" s="62">
        <v>-31000</v>
      </c>
    </row>
    <row r="352" spans="1:2" ht="15.75" thickBot="1">
      <c r="A352" s="20" t="s">
        <v>2</v>
      </c>
      <c r="B352" s="55">
        <f>SUM(B351)</f>
        <v>-31000</v>
      </c>
    </row>
    <row r="353" spans="1:2" ht="15.75" thickBot="1">
      <c r="A353" s="16" t="s">
        <v>194</v>
      </c>
      <c r="B353" s="62">
        <v>38000</v>
      </c>
    </row>
    <row r="354" spans="1:2" ht="15.75" thickBot="1">
      <c r="A354" s="20" t="s">
        <v>4</v>
      </c>
      <c r="B354" s="55">
        <f>SUM(B353)</f>
        <v>38000</v>
      </c>
    </row>
    <row r="355" spans="1:2" ht="15">
      <c r="A355" s="16" t="s">
        <v>195</v>
      </c>
      <c r="B355" s="63">
        <v>-2000</v>
      </c>
    </row>
    <row r="356" spans="1:2" ht="15.75" thickBot="1">
      <c r="A356" s="15" t="s">
        <v>196</v>
      </c>
      <c r="B356" s="64">
        <v>32000</v>
      </c>
    </row>
    <row r="357" spans="1:2" ht="15.75" thickBot="1">
      <c r="A357" s="20" t="s">
        <v>5</v>
      </c>
      <c r="B357" s="55">
        <f>SUM(B355:B356)</f>
        <v>30000</v>
      </c>
    </row>
    <row r="358" ht="15.75" thickBot="1">
      <c r="B358" s="17"/>
    </row>
    <row r="359" spans="1:2" ht="15.75" thickBot="1">
      <c r="A359" s="18" t="s">
        <v>351</v>
      </c>
      <c r="B359" s="65">
        <f>SUM(B357,B354,B352,B350,B279,B129)</f>
        <v>14281000</v>
      </c>
    </row>
    <row r="360" ht="15">
      <c r="B360" s="17"/>
    </row>
  </sheetData>
  <sheetProtection/>
  <conditionalFormatting sqref="A2:A25 A27:A32 A34">
    <cfRule type="cellIs" priority="10" dxfId="2" operator="equal" stopIfTrue="1">
      <formula>4322</formula>
    </cfRule>
    <cfRule type="cellIs" priority="11" dxfId="1" operator="equal" stopIfTrue="1">
      <formula>3421</formula>
    </cfRule>
    <cfRule type="cellIs" priority="12" dxfId="0" operator="equal" stopIfTrue="1">
      <formula>3131</formula>
    </cfRule>
    <cfRule type="cellIs" priority="13" dxfId="3" operator="equal" stopIfTrue="1">
      <formula>3147</formula>
    </cfRule>
    <cfRule type="cellIs" priority="14" dxfId="4" operator="equal" stopIfTrue="1">
      <formula>3146</formula>
    </cfRule>
    <cfRule type="cellIs" priority="15" dxfId="5" operator="equal" stopIfTrue="1">
      <formula>3142</formula>
    </cfRule>
    <cfRule type="cellIs" priority="16" dxfId="6" operator="equal" stopIfTrue="1">
      <formula>3126</formula>
    </cfRule>
    <cfRule type="cellIs" priority="17" dxfId="7" operator="equal" stopIfTrue="1">
      <formula>3123</formula>
    </cfRule>
    <cfRule type="cellIs" priority="18" dxfId="8" operator="equal" stopIfTrue="1">
      <formula>3122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95" r:id="rId1"/>
  <headerFooter scaleWithDoc="0">
    <oddHeader>&amp;RPříloha materiálu č. 333/ZK/13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stohanzlova</dc:creator>
  <cp:keywords/>
  <dc:description/>
  <cp:lastModifiedBy>kulichova</cp:lastModifiedBy>
  <cp:lastPrinted>2013-10-10T08:18:16Z</cp:lastPrinted>
  <dcterms:created xsi:type="dcterms:W3CDTF">2013-04-17T06:53:36Z</dcterms:created>
  <dcterms:modified xsi:type="dcterms:W3CDTF">2013-10-10T08:19:50Z</dcterms:modified>
  <cp:category/>
  <cp:version/>
  <cp:contentType/>
  <cp:contentStatus/>
</cp:coreProperties>
</file>