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1. kritérium" sheetId="1" r:id="rId1"/>
    <sheet name="další kritéria" sheetId="2" r:id="rId2"/>
    <sheet name="vybrané školy" sheetId="3" r:id="rId3"/>
  </sheets>
  <definedNames>
    <definedName name="_xlnm.Print_Titles" localSheetId="0">'1. kritérium'!$19:$19</definedName>
    <definedName name="_xlnm.Print_Titles" localSheetId="1">'další kritéria'!$19:$19</definedName>
    <definedName name="_xlnm.Print_Area" localSheetId="0">'1. kritérium'!$A$1:$N$458</definedName>
    <definedName name="_xlnm.Print_Area" localSheetId="1">'další kritéria'!$A$1:$R$361</definedName>
    <definedName name="_xlnm.Print_Area" localSheetId="2">'vybrané školy'!$A$1:$R$226</definedName>
  </definedNames>
  <calcPr fullCalcOnLoad="1"/>
</workbook>
</file>

<file path=xl/sharedStrings.xml><?xml version="1.0" encoding="utf-8"?>
<sst xmlns="http://schemas.openxmlformats.org/spreadsheetml/2006/main" count="7066" uniqueCount="508">
  <si>
    <t>Okres</t>
  </si>
  <si>
    <t>Zřiz.</t>
  </si>
  <si>
    <t>RED IZO</t>
  </si>
  <si>
    <t>Název školy</t>
  </si>
  <si>
    <t xml:space="preserve">Kód oboru </t>
  </si>
  <si>
    <t>Název oboru</t>
  </si>
  <si>
    <t>1. ročník</t>
  </si>
  <si>
    <t>2. ročník</t>
  </si>
  <si>
    <t>3. ročník</t>
  </si>
  <si>
    <t>4. ročník</t>
  </si>
  <si>
    <t>Celkem</t>
  </si>
  <si>
    <t>Škola DE celkem</t>
  </si>
  <si>
    <t>ČB</t>
  </si>
  <si>
    <t>SŠ a VOŠ CR, Č.Budějovice, Senovážné nám. 12</t>
  </si>
  <si>
    <t>65-51-H/01</t>
  </si>
  <si>
    <t>Kuchař - číšník</t>
  </si>
  <si>
    <t>65-41-L/01</t>
  </si>
  <si>
    <t>Gastronomie</t>
  </si>
  <si>
    <t>65-42-M/01</t>
  </si>
  <si>
    <t>Hotelnictví</t>
  </si>
  <si>
    <t>65-41-L/51</t>
  </si>
  <si>
    <t>65-41-L/504</t>
  </si>
  <si>
    <t>Společné stravování</t>
  </si>
  <si>
    <t>28 DÁ</t>
  </si>
  <si>
    <t>SOŠ elektrotechn.,COP, Hluboká n.Vlt., Zvolenovská 537</t>
  </si>
  <si>
    <t>26-51-H/01</t>
  </si>
  <si>
    <t>Elektrikář</t>
  </si>
  <si>
    <t>26-51-H/02</t>
  </si>
  <si>
    <t>Elektrikář - silnoproud</t>
  </si>
  <si>
    <t>26-52-H/01</t>
  </si>
  <si>
    <t>Elektromech. pro zaříz. a přístr.</t>
  </si>
  <si>
    <t>18-20-M/01</t>
  </si>
  <si>
    <t>Informační technologie</t>
  </si>
  <si>
    <t>26-41-L/01</t>
  </si>
  <si>
    <t>Mechanik elektrotechnik</t>
  </si>
  <si>
    <t>26-41-L/52</t>
  </si>
  <si>
    <t>Provozní elektrotechnika</t>
  </si>
  <si>
    <t>26-41-L/501</t>
  </si>
  <si>
    <t>Elektrotechnika</t>
  </si>
  <si>
    <t>19 DÁ</t>
  </si>
  <si>
    <t>SŠ obchodní, Č.Budějovice, Husova 9</t>
  </si>
  <si>
    <t>66-51-H/01</t>
  </si>
  <si>
    <t>Prodavač</t>
  </si>
  <si>
    <t>63-41-M/01</t>
  </si>
  <si>
    <t>Ekonomika a podnikání</t>
  </si>
  <si>
    <t>65-42-M/02</t>
  </si>
  <si>
    <t>Cestovní ruch</t>
  </si>
  <si>
    <t>66-41-L/01</t>
  </si>
  <si>
    <t>Obchodník</t>
  </si>
  <si>
    <t>66-41-L/51</t>
  </si>
  <si>
    <t>202 DÁ</t>
  </si>
  <si>
    <t>SŠ OSaP a VOŠ, Č.Budějovice, Kněžskodvorská 33/A</t>
  </si>
  <si>
    <t>29-51-H/01</t>
  </si>
  <si>
    <t>Výrobce potravin</t>
  </si>
  <si>
    <t xml:space="preserve">29-53-H/01 </t>
  </si>
  <si>
    <t>Pekař</t>
  </si>
  <si>
    <t>29-54-H/01</t>
  </si>
  <si>
    <t>Cukrář</t>
  </si>
  <si>
    <t>66-52-H/01</t>
  </si>
  <si>
    <t xml:space="preserve">Aranžér </t>
  </si>
  <si>
    <t>69-51-H/01</t>
  </si>
  <si>
    <t>Kadeřník</t>
  </si>
  <si>
    <t>28-44-M/01</t>
  </si>
  <si>
    <t>Aplikovaná chemie</t>
  </si>
  <si>
    <t>29-42-M/01</t>
  </si>
  <si>
    <t>Analýza potravin</t>
  </si>
  <si>
    <t>34-56-L/01</t>
  </si>
  <si>
    <t>Fotograf</t>
  </si>
  <si>
    <t>69-41-L/01</t>
  </si>
  <si>
    <t>Kosmetické služby</t>
  </si>
  <si>
    <t>64-41-L/51</t>
  </si>
  <si>
    <t>Podnikání</t>
  </si>
  <si>
    <t>91 DÁ</t>
  </si>
  <si>
    <t xml:space="preserve">ISŠ stavební, Č.Budějovice, Nerudova 59 </t>
  </si>
  <si>
    <t>23-51-H/01</t>
  </si>
  <si>
    <t>Strojní mechanik</t>
  </si>
  <si>
    <t>33-56-H/01</t>
  </si>
  <si>
    <t xml:space="preserve">Truhlář </t>
  </si>
  <si>
    <t>36-52-H/01</t>
  </si>
  <si>
    <t>Instalatér</t>
  </si>
  <si>
    <t>36-56-H/01</t>
  </si>
  <si>
    <t>Kominík</t>
  </si>
  <si>
    <t>36-64-H/01</t>
  </si>
  <si>
    <t>Tesař</t>
  </si>
  <si>
    <t>36-66-H/01</t>
  </si>
  <si>
    <t>Montér suchých staveb</t>
  </si>
  <si>
    <t>36-67-H/01</t>
  </si>
  <si>
    <t>Zedník</t>
  </si>
  <si>
    <t>39-41-H/01</t>
  </si>
  <si>
    <t>Malíř a lakýrník</t>
  </si>
  <si>
    <t>36-45-M/01</t>
  </si>
  <si>
    <t>Technická zařízení budov</t>
  </si>
  <si>
    <t>36-45-M/002</t>
  </si>
  <si>
    <t>39-08-M/01</t>
  </si>
  <si>
    <t>Požární ochrana</t>
  </si>
  <si>
    <t xml:space="preserve">78-42-M/01 </t>
  </si>
  <si>
    <t>Technické lyceum</t>
  </si>
  <si>
    <t>7 DÁ</t>
  </si>
  <si>
    <t>SOŠ a SOU, Hněvkovice 1</t>
  </si>
  <si>
    <t>Truhlář</t>
  </si>
  <si>
    <t xml:space="preserve">41-52-H/01      </t>
  </si>
  <si>
    <t>Zahradník</t>
  </si>
  <si>
    <t>41-54-H/01</t>
  </si>
  <si>
    <t>Podkovář a zemědělský kovář</t>
  </si>
  <si>
    <t>41-55-H/01</t>
  </si>
  <si>
    <t>Opravář zemědělských strojů</t>
  </si>
  <si>
    <t>80 DÁ</t>
  </si>
  <si>
    <t>Obchodní akademie, Č.Budějovice, Husova 1</t>
  </si>
  <si>
    <t>63-41-M/02</t>
  </si>
  <si>
    <t>Obchodní akademie</t>
  </si>
  <si>
    <t>78-42-M/02</t>
  </si>
  <si>
    <t>Ekonomické lyceum</t>
  </si>
  <si>
    <t>SOŠ a SOU, Trhové Sviny, Školní 709</t>
  </si>
  <si>
    <t>41-51-H/01</t>
  </si>
  <si>
    <t>Zemědělec - farmář</t>
  </si>
  <si>
    <t>41-55-E/01</t>
  </si>
  <si>
    <t>Opravářské práce</t>
  </si>
  <si>
    <t>65-51-E/01</t>
  </si>
  <si>
    <t>Stravovací a ubytovací služby</t>
  </si>
  <si>
    <t>SOŠ veter., mech. a zahrad. a JŠ ..., ČB, Rudolfovská 92</t>
  </si>
  <si>
    <t>41-44-M/01</t>
  </si>
  <si>
    <t>Zahradnictví</t>
  </si>
  <si>
    <t>41-45-M/01</t>
  </si>
  <si>
    <t>Mechanizace a služby</t>
  </si>
  <si>
    <t>43-41-M/01</t>
  </si>
  <si>
    <t>Veterinářství</t>
  </si>
  <si>
    <t>VOŠ, SPŠ autom. a techn., ČB, Skuherského 3</t>
  </si>
  <si>
    <t>23-52-H/01</t>
  </si>
  <si>
    <t>Nástrojař</t>
  </si>
  <si>
    <t>23-55-H/02</t>
  </si>
  <si>
    <t>Karosář</t>
  </si>
  <si>
    <t>23-56-H/01</t>
  </si>
  <si>
    <t>Obráběč kovů</t>
  </si>
  <si>
    <t>23-61-H/01</t>
  </si>
  <si>
    <t>Autolakýrník</t>
  </si>
  <si>
    <t>23-68-H/01</t>
  </si>
  <si>
    <t>Mechanik opravář motor. vozidel</t>
  </si>
  <si>
    <t>26-57-H/01</t>
  </si>
  <si>
    <t>Autoelektrikář</t>
  </si>
  <si>
    <t>34-52-H/01</t>
  </si>
  <si>
    <t>Tiskař na polygrafických strojích</t>
  </si>
  <si>
    <t>23-45-M/01</t>
  </si>
  <si>
    <t>Dopravní prostředky</t>
  </si>
  <si>
    <t>23-45-L/01</t>
  </si>
  <si>
    <t>Mechanik seřizovač</t>
  </si>
  <si>
    <t>23-45-L/001</t>
  </si>
  <si>
    <t>37-41-M/01</t>
  </si>
  <si>
    <t>Provoz a ekonomika dopravy</t>
  </si>
  <si>
    <t>39-41-L/01</t>
  </si>
  <si>
    <t>Autotronik</t>
  </si>
  <si>
    <t>23-43-L/51</t>
  </si>
  <si>
    <t>Provozní technika</t>
  </si>
  <si>
    <t>37-41-L/503</t>
  </si>
  <si>
    <t>Dopravní provoz</t>
  </si>
  <si>
    <t>39-41-L/51</t>
  </si>
  <si>
    <t>94 DÁ</t>
  </si>
  <si>
    <t>SOU, Lišov, tř. 5. května 3</t>
  </si>
  <si>
    <t>23-51-E/01</t>
  </si>
  <si>
    <t>Strojírenské práce</t>
  </si>
  <si>
    <t>29-51-E/01</t>
  </si>
  <si>
    <t>Potravinářská výroba</t>
  </si>
  <si>
    <t>33-56-E/01</t>
  </si>
  <si>
    <t>Truhlářská a čalounická výroba</t>
  </si>
  <si>
    <t>33-56-E/001</t>
  </si>
  <si>
    <t>Truhlářské práce</t>
  </si>
  <si>
    <t>33-59-H/01</t>
  </si>
  <si>
    <t>Čalouník - zkr.</t>
  </si>
  <si>
    <t>36-67-E/01</t>
  </si>
  <si>
    <t>Zednické práce</t>
  </si>
  <si>
    <t>36-67-E/001</t>
  </si>
  <si>
    <t>66-51-E/01</t>
  </si>
  <si>
    <t>Prodavačské práce</t>
  </si>
  <si>
    <t>75-41-E/01</t>
  </si>
  <si>
    <t>Pečovatelské služby</t>
  </si>
  <si>
    <t>69-55-E/005</t>
  </si>
  <si>
    <t>Práce ve zdr. a soc. zař. - peč.práce</t>
  </si>
  <si>
    <t>SPŠ stavební, Č. Budějovice, Resslova 2</t>
  </si>
  <si>
    <t>36-46-M/01</t>
  </si>
  <si>
    <t>Geodézie a katastr nemovitostí</t>
  </si>
  <si>
    <t>36-47-M/01</t>
  </si>
  <si>
    <t>Stavebnictví</t>
  </si>
  <si>
    <t>69 DÁ</t>
  </si>
  <si>
    <t>SPŠ strojní a elektrotechn., Č.Budějovice, Dukelská 13</t>
  </si>
  <si>
    <t>23-41-M/01</t>
  </si>
  <si>
    <t>Strojírenství</t>
  </si>
  <si>
    <t>26-41-M/01</t>
  </si>
  <si>
    <t>Stř. zdravotnická škola a VOŠ zdravotnická, ČB, Husova 3</t>
  </si>
  <si>
    <t>53-41-M/01</t>
  </si>
  <si>
    <t>Zdravotnický asistent</t>
  </si>
  <si>
    <t>53-41-M/007</t>
  </si>
  <si>
    <t>53-43-M/01</t>
  </si>
  <si>
    <t>Laboratorní asistent</t>
  </si>
  <si>
    <t>53-43-M/005</t>
  </si>
  <si>
    <t>53-44-M/03</t>
  </si>
  <si>
    <t>Asistent zubního technika</t>
  </si>
  <si>
    <t>53-44-M/007</t>
  </si>
  <si>
    <t>69-41-L/02</t>
  </si>
  <si>
    <t>Masér sportovní a rekondiční</t>
  </si>
  <si>
    <t>69-41-M/001</t>
  </si>
  <si>
    <t>78-42-M/04</t>
  </si>
  <si>
    <t>Zdravotnické lyceum</t>
  </si>
  <si>
    <t>78-42-M/005</t>
  </si>
  <si>
    <t xml:space="preserve">MŠ, ZŠ a Praktická škola, ČB, Štítného 3 </t>
  </si>
  <si>
    <t>78-62-C/02</t>
  </si>
  <si>
    <t>Praktická škola dvouletá</t>
  </si>
  <si>
    <t>78-62-C/002</t>
  </si>
  <si>
    <t>MŠ,ZŠ a Praktická škola, Trhové Sviny, Nové Město 228; (Dlouhá ČB)</t>
  </si>
  <si>
    <t>78-62-C/001</t>
  </si>
  <si>
    <t>Praktická škola jednoletá</t>
  </si>
  <si>
    <t>MŠ, ZŠ a PrŠ při centru Arpida, o.p.s. (ČB, U Hvízdala 9)</t>
  </si>
  <si>
    <t>Střední škola podnikání, o.p.s. (ČB, Žižkova 4)</t>
  </si>
  <si>
    <t>68-42-M/01</t>
  </si>
  <si>
    <t>Bezpečnostně právní činnost</t>
  </si>
  <si>
    <t>Soukromá SŠ a JŠ s pr. SJZ Č.Budějovice, s.r.o.(Jeronýmova 28/22)</t>
  </si>
  <si>
    <t>36 DÁ</t>
  </si>
  <si>
    <t>VOŠ a SŠ, s.r.o., Č.Budějovice, E. Destinové 395)</t>
  </si>
  <si>
    <t>EDUCAnet - gymn. a SOŠ Č.Budějovice., s.r.o. (Čéčova 2092/66)</t>
  </si>
  <si>
    <t>13 KO</t>
  </si>
  <si>
    <t xml:space="preserve">26-47-M/003 </t>
  </si>
  <si>
    <t xml:space="preserve">Inf. technol. - aplikace os. počítačů </t>
  </si>
  <si>
    <t>19G+4G DÁ</t>
  </si>
  <si>
    <t>ČK</t>
  </si>
  <si>
    <t xml:space="preserve">SOŠ strojní a elektrotechn., Velešín, U Hřiště 527 </t>
  </si>
  <si>
    <t>23-45-L/004</t>
  </si>
  <si>
    <t>Mechanik seř. - mechatronik</t>
  </si>
  <si>
    <t xml:space="preserve">23-45-L/02 </t>
  </si>
  <si>
    <t>Letecký mechanik</t>
  </si>
  <si>
    <t>Gymnázium, SOŠ ekonomická a SOU, Kaplice, Pohorská 86</t>
  </si>
  <si>
    <t>126 G</t>
  </si>
  <si>
    <t>SOŠ zdravotnická a SOU, Č.Krumlov, Tavírna 342</t>
  </si>
  <si>
    <t>23-55-H/01</t>
  </si>
  <si>
    <t>Klempíř</t>
  </si>
  <si>
    <t>75-41-M/01</t>
  </si>
  <si>
    <t>Sociální činnost</t>
  </si>
  <si>
    <t>75-41-M/005</t>
  </si>
  <si>
    <t>Sociální péče-soc.čin.pro etn.sk.</t>
  </si>
  <si>
    <t>SUPŠ sv. Anežky České, Č.Krumlov, Tavírna 109</t>
  </si>
  <si>
    <t>82-41-M/01</t>
  </si>
  <si>
    <t>Užitá malba</t>
  </si>
  <si>
    <t>82-41-M/001</t>
  </si>
  <si>
    <t>82-41-M/02</t>
  </si>
  <si>
    <t>Užitá fotografie a média</t>
  </si>
  <si>
    <t>82-41-M/002</t>
  </si>
  <si>
    <t>82-41-M/03</t>
  </si>
  <si>
    <t>Scénická a výstavní tvorba</t>
  </si>
  <si>
    <t>82-41-M/003</t>
  </si>
  <si>
    <t>Scénická technika</t>
  </si>
  <si>
    <t>82-41-M/05</t>
  </si>
  <si>
    <t>Grafický design</t>
  </si>
  <si>
    <t>82-41-M/008</t>
  </si>
  <si>
    <t>Propagační výtvarnictví - výstavnictví</t>
  </si>
  <si>
    <t>82-41-M/12</t>
  </si>
  <si>
    <t>Výtvarné zprac. keramiky a porc.</t>
  </si>
  <si>
    <t>82-41-M/037</t>
  </si>
  <si>
    <t>82-41-M/16</t>
  </si>
  <si>
    <t>Kamenosochařství</t>
  </si>
  <si>
    <t>82-41-M/058</t>
  </si>
  <si>
    <t>Kamenosochařství - kamenosoch. tv.</t>
  </si>
  <si>
    <t>JH</t>
  </si>
  <si>
    <t>OA, SOŠ a SOU, Třeboň, Vrchlického 567</t>
  </si>
  <si>
    <t>28-57-H/01</t>
  </si>
  <si>
    <t>Výrobce a dekoratér keramiky</t>
  </si>
  <si>
    <t>28-58-H/01</t>
  </si>
  <si>
    <t>Sklář - výrobce a zušlechť. skla</t>
  </si>
  <si>
    <t>69-53-H/003</t>
  </si>
  <si>
    <t>Provoz služeb</t>
  </si>
  <si>
    <t>82-41-M/07</t>
  </si>
  <si>
    <t>Modelářství a návrhářství oděvů</t>
  </si>
  <si>
    <t>82-51-L/05</t>
  </si>
  <si>
    <t>Uměleckořemeslné zprac. skla</t>
  </si>
  <si>
    <t>82-51-L/018</t>
  </si>
  <si>
    <t>Uměleckořem. zprac. skla - br. a rytí</t>
  </si>
  <si>
    <t>82-51-L/020</t>
  </si>
  <si>
    <t>Uměleckořem. zprac. skla - mal. skla</t>
  </si>
  <si>
    <t xml:space="preserve">Podnikání </t>
  </si>
  <si>
    <t>62 DÁ</t>
  </si>
  <si>
    <t>SŠ technická a obchodní, Dačice, Strojírenská 304</t>
  </si>
  <si>
    <t>Elektrikář - zkr.</t>
  </si>
  <si>
    <t>Aranžér</t>
  </si>
  <si>
    <t>18 DÁ</t>
  </si>
  <si>
    <t>SŠ, České Velenice, Revoluční 220</t>
  </si>
  <si>
    <t>37-52-H/01</t>
  </si>
  <si>
    <t>Železničář</t>
  </si>
  <si>
    <t>76 DÁ</t>
  </si>
  <si>
    <t>Obchodní akademie TGM a JŠ, J.Hradec, Husova 156</t>
  </si>
  <si>
    <t>SOŠ a SOU, J. Hradec, Jáchymova 478</t>
  </si>
  <si>
    <t xml:space="preserve">23-52-H/01 </t>
  </si>
  <si>
    <t>Klempíř - zkr.</t>
  </si>
  <si>
    <t>63-41-M/040</t>
  </si>
  <si>
    <t>Informatika v ekonomice</t>
  </si>
  <si>
    <t>37-41-M/006</t>
  </si>
  <si>
    <t>SŠ ryb. a vodohosp. J. Krčína, Třeboň, Táboritská 941</t>
  </si>
  <si>
    <t>41-53-H/01</t>
  </si>
  <si>
    <t xml:space="preserve">Rybář </t>
  </si>
  <si>
    <t>16-01-M/01</t>
  </si>
  <si>
    <t>Ekologie a životní prostředí</t>
  </si>
  <si>
    <t>16-01-M/004</t>
  </si>
  <si>
    <t>Ekologie a ochrana krajiny</t>
  </si>
  <si>
    <t>41-43-L/51</t>
  </si>
  <si>
    <t>Rybářství</t>
  </si>
  <si>
    <t>41-41-L/504</t>
  </si>
  <si>
    <t>Zemědělství - rybářství</t>
  </si>
  <si>
    <t>SOU zemědělské a služeb, Dačice, nám. Republiky 86</t>
  </si>
  <si>
    <t>29-51-E/02</t>
  </si>
  <si>
    <t>Potravinářské práce</t>
  </si>
  <si>
    <t>Střední zdravotnická škola, J.Hradec, Klášterská 77/II</t>
  </si>
  <si>
    <t>Sociální  činnost</t>
  </si>
  <si>
    <t>75-41-M/003</t>
  </si>
  <si>
    <t>Sociální péče - peč. činnost</t>
  </si>
  <si>
    <t>MŠ, ZŠ a Praktická škola, J.Hradec, Jarošovská 1125/II</t>
  </si>
  <si>
    <t>78-62-C/01</t>
  </si>
  <si>
    <t>Soukromá SŠ obch.,sl. a provozu hotelů s.r.o. (JH, Kmentova 90/II)</t>
  </si>
  <si>
    <t>PÍ</t>
  </si>
  <si>
    <t>SOŠ a SOU, Milevsko, Čs. armády 777</t>
  </si>
  <si>
    <t>23-44-L/001</t>
  </si>
  <si>
    <t>Mechanik strojů a zařízení</t>
  </si>
  <si>
    <t>93 DÁ</t>
  </si>
  <si>
    <t>Obchodní akademie a JŠ, Písek, Karlova 111</t>
  </si>
  <si>
    <t>SOŠ a SOU, Písek, Komenského 86</t>
  </si>
  <si>
    <t>23-51-E/004</t>
  </si>
  <si>
    <t>Zámečnické práce a údržba</t>
  </si>
  <si>
    <t>36-57-E/01</t>
  </si>
  <si>
    <t>Malířské a natěračské práce</t>
  </si>
  <si>
    <t>36-57-E/005</t>
  </si>
  <si>
    <t>Malířské, lakýrn. a natěračské práce</t>
  </si>
  <si>
    <t>41-52-E/01</t>
  </si>
  <si>
    <t>Zahradnické práce</t>
  </si>
  <si>
    <t>33-42-L/51</t>
  </si>
  <si>
    <t>Nábytkářská a dřevařská výroba</t>
  </si>
  <si>
    <t>33-42-L/502</t>
  </si>
  <si>
    <t>Dřevařská a nábytkářská výroba</t>
  </si>
  <si>
    <t>36-44-L/51</t>
  </si>
  <si>
    <t>Stavební provoz</t>
  </si>
  <si>
    <t>36-44-L/502</t>
  </si>
  <si>
    <t>109 DÁ</t>
  </si>
  <si>
    <t>Soukromá výtvarná SŠ s.r.o. (Písek, Budějovická 100)</t>
  </si>
  <si>
    <t>Střední zdravotnická škola, Písek, Národní svobody 420</t>
  </si>
  <si>
    <t>34 DÁ</t>
  </si>
  <si>
    <t>Střední zemědělská škola, Písek, Čelakovského 200</t>
  </si>
  <si>
    <t>41-41-M/01</t>
  </si>
  <si>
    <t>Agropodnikání</t>
  </si>
  <si>
    <t>SPŠ a VOŠ, Písek, K. Čapka 402</t>
  </si>
  <si>
    <t>VOŠ les. a Stř. lesnická šk. B.Schwarzenberga, Písek, Lesnická 55</t>
  </si>
  <si>
    <t>41-56-H/01</t>
  </si>
  <si>
    <t>Lesní mechanizátor</t>
  </si>
  <si>
    <t>41-46-M/01</t>
  </si>
  <si>
    <t>Lesnictví</t>
  </si>
  <si>
    <t>DD, MŠ, ZŠ a PrŠ, Písek, Šobrova 111</t>
  </si>
  <si>
    <t>PT</t>
  </si>
  <si>
    <t>Gymnázium a SOŠ ekonomická, Vimperk, Pivovarská 69</t>
  </si>
  <si>
    <t>257 G</t>
  </si>
  <si>
    <t>SŠ, Vimperk, Nerudova 267</t>
  </si>
  <si>
    <t>36-69-H/01</t>
  </si>
  <si>
    <t>Pokrývač</t>
  </si>
  <si>
    <t>26-43-L/001</t>
  </si>
  <si>
    <t>Mechanik elektronik</t>
  </si>
  <si>
    <t>39-41-L/02</t>
  </si>
  <si>
    <t>Mech. instalat. a elektrotechn. zaříz.</t>
  </si>
  <si>
    <t>39-41-L/002</t>
  </si>
  <si>
    <t>Mech.inst.a elektrot.zaříz.budov</t>
  </si>
  <si>
    <t>VOŠ sociální a SPgŠ, Prachatice, Zahradní 249</t>
  </si>
  <si>
    <t>75-31-M/01</t>
  </si>
  <si>
    <t>Předškolní a mimoškol. ped.</t>
  </si>
  <si>
    <t>75-31-M/005</t>
  </si>
  <si>
    <t>78-42-M/03</t>
  </si>
  <si>
    <t>Pedagogické lyceum</t>
  </si>
  <si>
    <t>78-42-M/003</t>
  </si>
  <si>
    <t>ST</t>
  </si>
  <si>
    <t>SŠ a JŠ, Volyně, Lidická 135</t>
  </si>
  <si>
    <t>68-43-M/01</t>
  </si>
  <si>
    <t>Veřejnosprávní činnost</t>
  </si>
  <si>
    <t>75-41-M/004</t>
  </si>
  <si>
    <t>Sociální péče - sociál.spr. čin.</t>
  </si>
  <si>
    <t>78-42-M/05</t>
  </si>
  <si>
    <t>Přírodovědné lyceum</t>
  </si>
  <si>
    <t>78-42-M/006</t>
  </si>
  <si>
    <t>SOŠ, Blatná, V Jezárkách 745</t>
  </si>
  <si>
    <t>SOU, Blatná, U Sladovny 671</t>
  </si>
  <si>
    <t>49 DÁ zkr.</t>
  </si>
  <si>
    <t>VOŠ, SPŠ a SOU řemesel a služeb, Strakonice, Zvolenská 934</t>
  </si>
  <si>
    <t>34-42-M/01</t>
  </si>
  <si>
    <t>Obalová technika</t>
  </si>
  <si>
    <t>34-42-M/001</t>
  </si>
  <si>
    <t>78-42-M/01</t>
  </si>
  <si>
    <t>31 VE</t>
  </si>
  <si>
    <t>Stř. rybářská šk. a VOŠ vodního hosp. a ekol., Vodňany, Zátiší 480</t>
  </si>
  <si>
    <t>41-43-M/01</t>
  </si>
  <si>
    <t>41-43-M/001</t>
  </si>
  <si>
    <t>VOŠ a SPŠ, Volyně, Resslova 440</t>
  </si>
  <si>
    <t>33-42-M/01</t>
  </si>
  <si>
    <t>82-41-M/11</t>
  </si>
  <si>
    <t>Design interiéru</t>
  </si>
  <si>
    <t>TRIVIS - SŠ veřejnoprávní Vodňany, s.r.o. (Palackého 81)</t>
  </si>
  <si>
    <t>68-42-M/002</t>
  </si>
  <si>
    <t>Veřejnoprávní ochrana</t>
  </si>
  <si>
    <t>54 DÁ</t>
  </si>
  <si>
    <t>Euroškola Strakonice SOŠ s.r.o. (Husova 361)</t>
  </si>
  <si>
    <t>32 DÁ</t>
  </si>
  <si>
    <t>SOU služeb Vodňany, Zeyerovy sady 43/II</t>
  </si>
  <si>
    <t>TÁ</t>
  </si>
  <si>
    <t>Obchodní akademie a VOŠ ekonomická, Tábor, Jiráskova 1615</t>
  </si>
  <si>
    <t>Střední škola řemeslná a Základní škola, Soběslav, Wilsonova 405</t>
  </si>
  <si>
    <t>69-53-H/01</t>
  </si>
  <si>
    <t>Rekondiční a sportovní masér</t>
  </si>
  <si>
    <t>82-51-H/01</t>
  </si>
  <si>
    <t>Umělecký kovář a zámečník, pasíř</t>
  </si>
  <si>
    <t>82-51-H/001</t>
  </si>
  <si>
    <t>Umělecký kovář a zámečník</t>
  </si>
  <si>
    <t>VOŠ, SŠ, COP, Sezimovo Ústí, Budějovická 421</t>
  </si>
  <si>
    <t xml:space="preserve">23-56-H/01 </t>
  </si>
  <si>
    <t xml:space="preserve">Elektrikář </t>
  </si>
  <si>
    <t>66-53-H/01</t>
  </si>
  <si>
    <t>Operátor skladování</t>
  </si>
  <si>
    <t>23-44-L/01</t>
  </si>
  <si>
    <t>126 DÁ</t>
  </si>
  <si>
    <t>SŠ obchodu, služeb a řemesel a JŠ, Tábor, Bydlinského 2474</t>
  </si>
  <si>
    <t>29-56-H/01</t>
  </si>
  <si>
    <t>Řezník - uzenář</t>
  </si>
  <si>
    <t>72-41-M/01</t>
  </si>
  <si>
    <t>Informační služby</t>
  </si>
  <si>
    <t>72-41-M/001</t>
  </si>
  <si>
    <t>Knih. a infor. syst. a služby</t>
  </si>
  <si>
    <t>SŠ spojů a informatiky, Tábor, Bydlinského 2474</t>
  </si>
  <si>
    <t>26-59-H/01</t>
  </si>
  <si>
    <t>Spojový mechanik</t>
  </si>
  <si>
    <t xml:space="preserve">26-45-M/01 </t>
  </si>
  <si>
    <t>Telekomunikace</t>
  </si>
  <si>
    <t>26-41-L/51</t>
  </si>
  <si>
    <t>SOŠ ekolog. a potravinářská, Veselí n. Luž., Blatské sídl. 600/1</t>
  </si>
  <si>
    <t>16-01-M/001</t>
  </si>
  <si>
    <t>Ochrana a tvorba ŽP</t>
  </si>
  <si>
    <t>29-41-M/01</t>
  </si>
  <si>
    <t>Technologie potravin</t>
  </si>
  <si>
    <t>SUPŠ, Bechyně, Písecká 203</t>
  </si>
  <si>
    <t>82-41-M/04</t>
  </si>
  <si>
    <t>Průmyslový design</t>
  </si>
  <si>
    <t>82-41-M/17</t>
  </si>
  <si>
    <t>Multimediální tvorba</t>
  </si>
  <si>
    <t>82-41-M/007</t>
  </si>
  <si>
    <t>Propag. výtvarnictví - propag. grafika</t>
  </si>
  <si>
    <t>82-41-M/034</t>
  </si>
  <si>
    <t>Tvarování prům. výrobků - pr. design</t>
  </si>
  <si>
    <t>SPŠ strojní a stavební, Tábor, Komenského 1670</t>
  </si>
  <si>
    <t>23-65-H/01</t>
  </si>
  <si>
    <t>Strojník</t>
  </si>
  <si>
    <t xml:space="preserve">36-64-H/01 </t>
  </si>
  <si>
    <t xml:space="preserve">Tesař  </t>
  </si>
  <si>
    <t xml:space="preserve">Zedník </t>
  </si>
  <si>
    <t>27 DÁ</t>
  </si>
  <si>
    <t>Střední zdravotnická škola, Tábor, Mostecká 1912</t>
  </si>
  <si>
    <t>128 DÁ</t>
  </si>
  <si>
    <t>VOŠ a Střední zemědělská škola, Tábor, Nám. T.G.Masaryka 788</t>
  </si>
  <si>
    <t>29 DÁ</t>
  </si>
  <si>
    <t>SOŠ a SOU HEUREKA s.r.o., Tábor, Zborovská 2696</t>
  </si>
  <si>
    <t>MŠ, zš spec. a prš Diakonie ČCE Rolnička Soběslav, Mrázkova</t>
  </si>
  <si>
    <t>Údaje ze zahajovacích výkazů k 30. 9. 2012</t>
  </si>
  <si>
    <t>z toho PrŠ</t>
  </si>
  <si>
    <t xml:space="preserve">Celkem   </t>
  </si>
  <si>
    <t>1. kr.</t>
  </si>
  <si>
    <t>N</t>
  </si>
  <si>
    <t>A</t>
  </si>
  <si>
    <t>2. kr.</t>
  </si>
  <si>
    <t>Vysvětlivky:</t>
  </si>
  <si>
    <t>DE - denní forma vzdělávání</t>
  </si>
  <si>
    <t>JF - jiná forma vzdělávání (dálková, večerní, kombinovaná)</t>
  </si>
  <si>
    <t>zkr. - zkrácené studium</t>
  </si>
  <si>
    <t>3. kr.</t>
  </si>
  <si>
    <t>4. kr.</t>
  </si>
  <si>
    <t>5. kr.</t>
  </si>
  <si>
    <t xml:space="preserve">*Inf. technol. - aplikace os. počítačů </t>
  </si>
  <si>
    <t>*obor dobíhají, nahrazen oborem ze skupiny 18</t>
  </si>
  <si>
    <t>Ostatní v JF a na G</t>
  </si>
  <si>
    <t>G - gymnázium</t>
  </si>
  <si>
    <t xml:space="preserve">zřizovatel - 7 kraj, 6 církev, 5 soukromník, 2 obec </t>
  </si>
  <si>
    <t>29 NE</t>
  </si>
  <si>
    <t>39 ANO</t>
  </si>
  <si>
    <t xml:space="preserve">Seznam pro výběr škol, které vyhovují podpoře technického a přírodovědného vzdělávání </t>
  </si>
  <si>
    <t>Počty žáků ve studijních a učebních oborech bez žáků gymnázií a konzervatoře - školní rok 2012/2013 (denní forma vzdělávání)</t>
  </si>
  <si>
    <t>H - obory vzdělání poskytující střední vzdělání s výučním listem</t>
  </si>
  <si>
    <t>E - obory vzdělání poskytující střední vzdělání s výučním listem (určené hlavně pro žáky se zdravotním postižením nebo zdravotním znevýhodněním)</t>
  </si>
  <si>
    <t>M - obory vzdělání poskytující střední vzdělání s maturitní zkouškou</t>
  </si>
  <si>
    <t>L/0 - obory vzdělání poskytující střední vzdělání s maturitní zkouškou, u kterých je součástí vzdělávání i odborný výcvik</t>
  </si>
  <si>
    <t>L/5 - obory vzdělání nástavbového studia poskytující střední vzdělání s maturitní zkouškou (určeno pro žáky s výučním listem)</t>
  </si>
  <si>
    <t>18 - Informatické obory</t>
  </si>
  <si>
    <t>23 - Strojírenství a strojírenská výroba</t>
  </si>
  <si>
    <t>26 - Elektrotechnika, telekomunikační a výpočetní technika</t>
  </si>
  <si>
    <t>28 - Technická chemie a chemie silikátů</t>
  </si>
  <si>
    <t>33 - Zpracování dřeva a výroba hudebních nástrojů</t>
  </si>
  <si>
    <t>36 - Stavebnictví, geodézie a kartografie</t>
  </si>
  <si>
    <t>37 - Doprava a spoje</t>
  </si>
  <si>
    <t>41 - Zemědělství a lesnictví</t>
  </si>
  <si>
    <t>68 celkem</t>
  </si>
  <si>
    <t xml:space="preserve">Seznam škol, které vyhovují podpoře technického a přírodovědného vzdělávání </t>
  </si>
  <si>
    <r>
      <rPr>
        <b/>
        <sz val="10"/>
        <rFont val="Arial CE"/>
        <family val="0"/>
      </rPr>
      <t>1. kritérium</t>
    </r>
    <r>
      <rPr>
        <sz val="10"/>
        <rFont val="Arial CE"/>
        <family val="0"/>
      </rPr>
      <t xml:space="preserve"> - škola má obor ve skupinách 18, 23, 26, 28, 33, 36, 37, 41</t>
    </r>
  </si>
  <si>
    <t>tabulka č. 1</t>
  </si>
  <si>
    <t>Vybrané skupiny oborů vzdělání, které vyhovují podpoře technického a přírodovědného vzdělávání (vždy první dvojčíslí v kódu oboru)</t>
  </si>
  <si>
    <r>
      <rPr>
        <b/>
        <sz val="10"/>
        <rFont val="Arial CE"/>
        <family val="0"/>
      </rPr>
      <t>5. kritérium</t>
    </r>
    <r>
      <rPr>
        <sz val="10"/>
        <rFont val="Arial CE"/>
        <family val="0"/>
      </rPr>
      <t xml:space="preserve"> - škola má obory alespoň ve dvou vybraných skupinách (bez rozdílu, zda se jedná o maturitních nebo učební obor)</t>
    </r>
  </si>
  <si>
    <r>
      <rPr>
        <b/>
        <sz val="10"/>
        <rFont val="Arial CE"/>
        <family val="0"/>
      </rPr>
      <t>4. kritérium</t>
    </r>
    <r>
      <rPr>
        <sz val="10"/>
        <rFont val="Arial CE"/>
        <family val="0"/>
      </rPr>
      <t xml:space="preserve"> - škola má všechny vyučované ve vybraných skupinách</t>
    </r>
  </si>
  <si>
    <r>
      <rPr>
        <b/>
        <sz val="10"/>
        <rFont val="Arial CE"/>
        <family val="0"/>
      </rPr>
      <t>3. kritérium</t>
    </r>
    <r>
      <rPr>
        <sz val="10"/>
        <rFont val="Arial CE"/>
        <family val="0"/>
      </rPr>
      <t xml:space="preserve"> - velikost školy nad 600 žáků denní formy vzdělávání</t>
    </r>
  </si>
  <si>
    <r>
      <rPr>
        <b/>
        <sz val="10"/>
        <rFont val="Arial CE"/>
        <family val="0"/>
      </rPr>
      <t>2. kritérium</t>
    </r>
    <r>
      <rPr>
        <sz val="10"/>
        <rFont val="Arial CE"/>
        <family val="0"/>
      </rPr>
      <t xml:space="preserve"> - škola má alespoň jeden učební obor ve vybraných skupinách</t>
    </r>
  </si>
  <si>
    <t>tabulka č. 2</t>
  </si>
  <si>
    <t>Seznam vybraných škol</t>
  </si>
  <si>
    <t>Školy splňující čtyři z pěti kritérií</t>
  </si>
  <si>
    <t>Školy splňující tři z pěti kritérií doplněné na základě doporučení OŠMT - lokalizace</t>
  </si>
  <si>
    <t>Celkem 9 škol splňuje čtyři z pěti kritérií</t>
  </si>
  <si>
    <t>Celkem 7 navržených škol</t>
  </si>
  <si>
    <t xml:space="preserve">tabulka č. 3 </t>
  </si>
  <si>
    <t xml:space="preserve">tabulka č. 4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</si>
</sst>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z val="10"/>
      <color indexed="53"/>
      <name val="Arial CE"/>
      <family val="2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2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 wrapText="1"/>
    </xf>
    <xf numFmtId="3" fontId="0" fillId="0" borderId="24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/>
    </xf>
    <xf numFmtId="0" fontId="0" fillId="0" borderId="33" xfId="0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horizontal="right" vertical="center" wrapText="1"/>
    </xf>
    <xf numFmtId="3" fontId="0" fillId="0" borderId="34" xfId="0" applyNumberForma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3" fontId="0" fillId="0" borderId="37" xfId="0" applyNumberForma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3" fontId="0" fillId="0" borderId="38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40" xfId="0" applyNumberFormat="1" applyFill="1" applyBorder="1" applyAlignment="1">
      <alignment horizontal="right" vertical="center"/>
    </xf>
    <xf numFmtId="3" fontId="0" fillId="0" borderId="41" xfId="0" applyNumberFormat="1" applyFill="1" applyBorder="1" applyAlignment="1">
      <alignment horizontal="right" vertical="center"/>
    </xf>
    <xf numFmtId="3" fontId="0" fillId="0" borderId="42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righ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horizontal="right" vertical="center" wrapText="1"/>
    </xf>
    <xf numFmtId="3" fontId="0" fillId="0" borderId="47" xfId="0" applyNumberFormat="1" applyFont="1" applyFill="1" applyBorder="1" applyAlignment="1">
      <alignment horizontal="righ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6" xfId="0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48" xfId="0" applyNumberFormat="1" applyFont="1" applyFill="1" applyBorder="1" applyAlignment="1">
      <alignment horizontal="right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horizontal="lef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" fontId="0" fillId="0" borderId="51" xfId="0" applyNumberFormat="1" applyFont="1" applyFill="1" applyBorder="1" applyAlignment="1">
      <alignment horizontal="right" vertical="center" wrapText="1"/>
    </xf>
    <xf numFmtId="3" fontId="0" fillId="0" borderId="52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54" xfId="0" applyNumberFormat="1" applyFont="1" applyFill="1" applyBorder="1" applyAlignment="1">
      <alignment horizontal="right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56" xfId="0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horizontal="right" vertical="center" wrapText="1"/>
    </xf>
    <xf numFmtId="11" fontId="0" fillId="0" borderId="33" xfId="0" applyNumberForma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3" fontId="0" fillId="0" borderId="59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/>
    </xf>
    <xf numFmtId="3" fontId="0" fillId="0" borderId="4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4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" fontId="0" fillId="0" borderId="6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vertical="center" wrapText="1"/>
    </xf>
    <xf numFmtId="49" fontId="0" fillId="0" borderId="27" xfId="0" applyNumberFormat="1" applyFill="1" applyBorder="1" applyAlignment="1">
      <alignment horizontal="left" vertical="center" wrapText="1"/>
    </xf>
    <xf numFmtId="49" fontId="0" fillId="0" borderId="27" xfId="0" applyNumberForma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61" xfId="0" applyFill="1" applyBorder="1" applyAlignment="1">
      <alignment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left" vertical="center"/>
    </xf>
    <xf numFmtId="0" fontId="0" fillId="33" borderId="21" xfId="0" applyFill="1" applyBorder="1" applyAlignment="1">
      <alignment vertical="center" wrapText="1"/>
    </xf>
    <xf numFmtId="3" fontId="0" fillId="33" borderId="21" xfId="0" applyNumberFormat="1" applyFont="1" applyFill="1" applyBorder="1" applyAlignment="1">
      <alignment horizontal="right" vertical="center" wrapText="1"/>
    </xf>
    <xf numFmtId="3" fontId="0" fillId="33" borderId="23" xfId="0" applyNumberFormat="1" applyFont="1" applyFill="1" applyBorder="1" applyAlignment="1">
      <alignment horizontal="right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33" xfId="0" applyFill="1" applyBorder="1" applyAlignment="1">
      <alignment vertical="center" wrapText="1"/>
    </xf>
    <xf numFmtId="3" fontId="0" fillId="33" borderId="33" xfId="0" applyNumberFormat="1" applyFont="1" applyFill="1" applyBorder="1" applyAlignment="1">
      <alignment horizontal="right" vertical="center" wrapText="1"/>
    </xf>
    <xf numFmtId="3" fontId="0" fillId="33" borderId="52" xfId="0" applyNumberFormat="1" applyFont="1" applyFill="1" applyBorder="1" applyAlignment="1">
      <alignment horizontal="right" vertical="center" wrapText="1"/>
    </xf>
    <xf numFmtId="0" fontId="0" fillId="33" borderId="46" xfId="0" applyFill="1" applyBorder="1" applyAlignment="1">
      <alignment horizontal="left" vertical="center" wrapText="1"/>
    </xf>
    <xf numFmtId="0" fontId="0" fillId="33" borderId="46" xfId="0" applyFill="1" applyBorder="1" applyAlignment="1">
      <alignment vertical="center" wrapText="1"/>
    </xf>
    <xf numFmtId="3" fontId="0" fillId="33" borderId="44" xfId="0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6" xfId="0" applyFill="1" applyBorder="1" applyAlignment="1">
      <alignment vertical="center" wrapText="1"/>
    </xf>
    <xf numFmtId="3" fontId="0" fillId="34" borderId="16" xfId="0" applyNumberFormat="1" applyFont="1" applyFill="1" applyBorder="1" applyAlignment="1">
      <alignment horizontal="right" vertical="center" wrapText="1"/>
    </xf>
    <xf numFmtId="3" fontId="0" fillId="34" borderId="18" xfId="0" applyNumberFormat="1" applyFont="1" applyFill="1" applyBorder="1" applyAlignment="1">
      <alignment horizontal="right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1" xfId="0" applyFill="1" applyBorder="1" applyAlignment="1">
      <alignment vertical="center" wrapText="1"/>
    </xf>
    <xf numFmtId="3" fontId="0" fillId="34" borderId="21" xfId="0" applyNumberFormat="1" applyFont="1" applyFill="1" applyBorder="1" applyAlignment="1">
      <alignment horizontal="right" vertical="center" wrapText="1"/>
    </xf>
    <xf numFmtId="3" fontId="0" fillId="34" borderId="23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3" fontId="5" fillId="34" borderId="16" xfId="0" applyNumberFormat="1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lef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0" fontId="0" fillId="34" borderId="21" xfId="0" applyFill="1" applyBorder="1" applyAlignment="1">
      <alignment horizontal="left" vertical="center"/>
    </xf>
    <xf numFmtId="0" fontId="5" fillId="34" borderId="21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3" xfId="0" applyFont="1" applyFill="1" applyBorder="1" applyAlignment="1">
      <alignment vertical="center" wrapText="1"/>
    </xf>
    <xf numFmtId="0" fontId="0" fillId="34" borderId="46" xfId="0" applyFill="1" applyBorder="1" applyAlignment="1">
      <alignment horizontal="left" vertical="center"/>
    </xf>
    <xf numFmtId="0" fontId="0" fillId="34" borderId="46" xfId="0" applyFill="1" applyBorder="1" applyAlignment="1">
      <alignment vertical="center" wrapText="1"/>
    </xf>
    <xf numFmtId="3" fontId="0" fillId="34" borderId="46" xfId="0" applyNumberFormat="1" applyFont="1" applyFill="1" applyBorder="1" applyAlignment="1">
      <alignment horizontal="right" vertical="center" wrapText="1"/>
    </xf>
    <xf numFmtId="3" fontId="0" fillId="34" borderId="44" xfId="0" applyNumberFormat="1" applyFont="1" applyFill="1" applyBorder="1" applyAlignment="1">
      <alignment horizontal="right" vertical="center" wrapText="1"/>
    </xf>
    <xf numFmtId="0" fontId="0" fillId="34" borderId="25" xfId="0" applyFill="1" applyBorder="1" applyAlignment="1">
      <alignment vertical="center" wrapText="1"/>
    </xf>
    <xf numFmtId="3" fontId="0" fillId="34" borderId="25" xfId="0" applyNumberFormat="1" applyFont="1" applyFill="1" applyBorder="1" applyAlignment="1">
      <alignment horizontal="right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33" xfId="0" applyFill="1" applyBorder="1" applyAlignment="1">
      <alignment horizontal="left" vertical="center" wrapText="1"/>
    </xf>
    <xf numFmtId="0" fontId="0" fillId="34" borderId="33" xfId="0" applyFill="1" applyBorder="1" applyAlignment="1">
      <alignment vertical="center" wrapText="1"/>
    </xf>
    <xf numFmtId="3" fontId="0" fillId="34" borderId="33" xfId="0" applyNumberFormat="1" applyFont="1" applyFill="1" applyBorder="1" applyAlignment="1">
      <alignment horizontal="right" vertical="center" wrapText="1"/>
    </xf>
    <xf numFmtId="0" fontId="0" fillId="34" borderId="16" xfId="0" applyFill="1" applyBorder="1" applyAlignment="1">
      <alignment horizontal="left" vertical="center"/>
    </xf>
    <xf numFmtId="3" fontId="0" fillId="34" borderId="38" xfId="0" applyNumberFormat="1" applyFont="1" applyFill="1" applyBorder="1" applyAlignment="1">
      <alignment horizontal="right" vertical="center" wrapText="1"/>
    </xf>
    <xf numFmtId="3" fontId="0" fillId="34" borderId="52" xfId="0" applyNumberFormat="1" applyFont="1" applyFill="1" applyBorder="1" applyAlignment="1">
      <alignment horizontal="righ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3" fontId="0" fillId="34" borderId="64" xfId="0" applyNumberFormat="1" applyFont="1" applyFill="1" applyBorder="1" applyAlignment="1">
      <alignment horizontal="right" vertical="center" wrapText="1"/>
    </xf>
    <xf numFmtId="0" fontId="0" fillId="34" borderId="33" xfId="0" applyFill="1" applyBorder="1" applyAlignment="1">
      <alignment horizontal="left" vertical="center"/>
    </xf>
    <xf numFmtId="3" fontId="0" fillId="34" borderId="51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horizontal="right" vertical="center" wrapText="1"/>
    </xf>
    <xf numFmtId="3" fontId="0" fillId="34" borderId="21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0" fillId="34" borderId="25" xfId="0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vertical="center" wrapText="1"/>
    </xf>
    <xf numFmtId="49" fontId="0" fillId="34" borderId="21" xfId="0" applyNumberFormat="1" applyFill="1" applyBorder="1" applyAlignment="1">
      <alignment horizontal="left" vertical="center" wrapText="1"/>
    </xf>
    <xf numFmtId="49" fontId="0" fillId="34" borderId="21" xfId="0" applyNumberFormat="1" applyFill="1" applyBorder="1" applyAlignment="1">
      <alignment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 wrapText="1"/>
    </xf>
    <xf numFmtId="0" fontId="0" fillId="35" borderId="21" xfId="0" applyFill="1" applyBorder="1" applyAlignment="1">
      <alignment horizontal="left" vertical="center"/>
    </xf>
    <xf numFmtId="0" fontId="0" fillId="35" borderId="21" xfId="0" applyFill="1" applyBorder="1" applyAlignment="1">
      <alignment vertical="center" wrapText="1"/>
    </xf>
    <xf numFmtId="3" fontId="0" fillId="35" borderId="21" xfId="0" applyNumberFormat="1" applyFont="1" applyFill="1" applyBorder="1" applyAlignment="1">
      <alignment horizontal="right" vertical="center" wrapText="1"/>
    </xf>
    <xf numFmtId="3" fontId="0" fillId="35" borderId="23" xfId="0" applyNumberFormat="1" applyFont="1" applyFill="1" applyBorder="1" applyAlignment="1">
      <alignment horizontal="right" vertical="center" wrapText="1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left" vertical="center"/>
    </xf>
    <xf numFmtId="0" fontId="0" fillId="35" borderId="16" xfId="0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horizontal="right" vertical="center" wrapText="1"/>
    </xf>
    <xf numFmtId="3" fontId="0" fillId="35" borderId="18" xfId="0" applyNumberFormat="1" applyFont="1" applyFill="1" applyBorder="1" applyAlignment="1">
      <alignment horizontal="right" vertical="center" wrapText="1"/>
    </xf>
    <xf numFmtId="0" fontId="0" fillId="35" borderId="4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3" xfId="0" applyFont="1" applyFill="1" applyBorder="1" applyAlignment="1">
      <alignment vertical="center" wrapText="1"/>
    </xf>
    <xf numFmtId="0" fontId="0" fillId="35" borderId="21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left" vertical="center" wrapText="1"/>
    </xf>
    <xf numFmtId="0" fontId="0" fillId="35" borderId="46" xfId="0" applyFill="1" applyBorder="1" applyAlignment="1">
      <alignment vertical="center" wrapText="1"/>
    </xf>
    <xf numFmtId="3" fontId="0" fillId="35" borderId="46" xfId="0" applyNumberFormat="1" applyFont="1" applyFill="1" applyBorder="1" applyAlignment="1">
      <alignment horizontal="right" vertical="center" wrapText="1"/>
    </xf>
    <xf numFmtId="3" fontId="0" fillId="35" borderId="44" xfId="0" applyNumberFormat="1" applyFont="1" applyFill="1" applyBorder="1" applyAlignment="1">
      <alignment horizontal="right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25" xfId="0" applyFill="1" applyBorder="1" applyAlignment="1">
      <alignment horizontal="left" vertical="center"/>
    </xf>
    <xf numFmtId="0" fontId="0" fillId="35" borderId="25" xfId="0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5" borderId="33" xfId="0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horizontal="right" vertical="center" wrapText="1"/>
    </xf>
    <xf numFmtId="3" fontId="0" fillId="35" borderId="52" xfId="0" applyNumberFormat="1" applyFont="1" applyFill="1" applyBorder="1" applyAlignment="1">
      <alignment horizontal="right" vertical="center" wrapText="1"/>
    </xf>
    <xf numFmtId="0" fontId="0" fillId="33" borderId="33" xfId="0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vertical="center" wrapText="1"/>
    </xf>
    <xf numFmtId="3" fontId="0" fillId="33" borderId="21" xfId="0" applyNumberFormat="1" applyFont="1" applyFill="1" applyBorder="1" applyAlignment="1">
      <alignment horizontal="right" vertical="center" wrapText="1"/>
    </xf>
    <xf numFmtId="3" fontId="5" fillId="33" borderId="21" xfId="0" applyNumberFormat="1" applyFont="1" applyFill="1" applyBorder="1" applyAlignment="1">
      <alignment horizontal="right" vertical="center" wrapText="1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1" xfId="0" applyFont="1" applyFill="1" applyBorder="1" applyAlignment="1">
      <alignment vertical="center" wrapText="1"/>
    </xf>
    <xf numFmtId="0" fontId="0" fillId="36" borderId="25" xfId="0" applyFill="1" applyBorder="1" applyAlignment="1">
      <alignment horizontal="left" vertical="center"/>
    </xf>
    <xf numFmtId="0" fontId="0" fillId="36" borderId="25" xfId="0" applyFill="1" applyBorder="1" applyAlignment="1">
      <alignment vertical="center" wrapText="1"/>
    </xf>
    <xf numFmtId="3" fontId="0" fillId="36" borderId="25" xfId="0" applyNumberFormat="1" applyFont="1" applyFill="1" applyBorder="1" applyAlignment="1">
      <alignment horizontal="right" vertical="center" wrapText="1"/>
    </xf>
    <xf numFmtId="3" fontId="0" fillId="36" borderId="31" xfId="0" applyNumberFormat="1" applyFont="1" applyFill="1" applyBorder="1" applyAlignment="1">
      <alignment horizontal="right" vertical="center" wrapText="1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7" xfId="0" applyFont="1" applyFill="1" applyBorder="1" applyAlignment="1">
      <alignment vertical="center" wrapText="1"/>
    </xf>
    <xf numFmtId="0" fontId="0" fillId="36" borderId="27" xfId="0" applyFill="1" applyBorder="1" applyAlignment="1">
      <alignment horizontal="left" vertical="center"/>
    </xf>
    <xf numFmtId="0" fontId="0" fillId="36" borderId="27" xfId="0" applyFill="1" applyBorder="1" applyAlignment="1">
      <alignment vertical="center" wrapText="1"/>
    </xf>
    <xf numFmtId="3" fontId="0" fillId="36" borderId="27" xfId="0" applyNumberFormat="1" applyFont="1" applyFill="1" applyBorder="1" applyAlignment="1">
      <alignment horizontal="right" vertical="center" wrapText="1"/>
    </xf>
    <xf numFmtId="3" fontId="0" fillId="36" borderId="29" xfId="0" applyNumberFormat="1" applyFont="1" applyFill="1" applyBorder="1" applyAlignment="1">
      <alignment horizontal="right" vertical="center" wrapText="1"/>
    </xf>
    <xf numFmtId="0" fontId="0" fillId="36" borderId="43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21" xfId="0" applyFill="1" applyBorder="1" applyAlignment="1">
      <alignment horizontal="left" vertical="center"/>
    </xf>
    <xf numFmtId="0" fontId="0" fillId="36" borderId="21" xfId="0" applyFill="1" applyBorder="1" applyAlignment="1">
      <alignment vertical="center" wrapText="1"/>
    </xf>
    <xf numFmtId="3" fontId="0" fillId="36" borderId="21" xfId="0" applyNumberFormat="1" applyFont="1" applyFill="1" applyBorder="1" applyAlignment="1">
      <alignment horizontal="right" vertical="center" wrapText="1"/>
    </xf>
    <xf numFmtId="3" fontId="0" fillId="36" borderId="44" xfId="0" applyNumberFormat="1" applyFont="1" applyFill="1" applyBorder="1" applyAlignment="1">
      <alignment horizontal="right" vertical="center" wrapText="1"/>
    </xf>
    <xf numFmtId="0" fontId="0" fillId="36" borderId="33" xfId="0" applyFont="1" applyFill="1" applyBorder="1" applyAlignment="1">
      <alignment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vertical="center" wrapText="1"/>
    </xf>
    <xf numFmtId="3" fontId="5" fillId="36" borderId="25" xfId="0" applyNumberFormat="1" applyFont="1" applyFill="1" applyBorder="1" applyAlignment="1">
      <alignment horizontal="righ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21" xfId="0" applyFill="1" applyBorder="1" applyAlignment="1">
      <alignment horizontal="left" vertical="center" wrapText="1"/>
    </xf>
    <xf numFmtId="0" fontId="0" fillId="36" borderId="36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25" xfId="0" applyFont="1" applyFill="1" applyBorder="1" applyAlignment="1">
      <alignment horizontal="left" vertical="center" wrapText="1"/>
    </xf>
    <xf numFmtId="0" fontId="0" fillId="36" borderId="46" xfId="0" applyFill="1" applyBorder="1" applyAlignment="1">
      <alignment horizontal="left" vertical="center" wrapText="1"/>
    </xf>
    <xf numFmtId="0" fontId="0" fillId="36" borderId="46" xfId="0" applyFill="1" applyBorder="1" applyAlignment="1">
      <alignment vertical="center" wrapText="1"/>
    </xf>
    <xf numFmtId="3" fontId="0" fillId="36" borderId="46" xfId="0" applyNumberFormat="1" applyFont="1" applyFill="1" applyBorder="1" applyAlignment="1">
      <alignment horizontal="right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3" fontId="0" fillId="36" borderId="23" xfId="0" applyNumberFormat="1" applyFont="1" applyFill="1" applyBorder="1" applyAlignment="1">
      <alignment horizontal="right" vertical="center" wrapText="1"/>
    </xf>
    <xf numFmtId="0" fontId="0" fillId="36" borderId="46" xfId="0" applyFill="1" applyBorder="1" applyAlignment="1">
      <alignment horizontal="left" vertical="center"/>
    </xf>
    <xf numFmtId="0" fontId="0" fillId="36" borderId="22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5" xfId="0" applyFont="1" applyFill="1" applyBorder="1" applyAlignment="1">
      <alignment vertical="center" wrapText="1"/>
    </xf>
    <xf numFmtId="0" fontId="0" fillId="36" borderId="25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21" xfId="0" applyFont="1" applyFill="1" applyBorder="1" applyAlignment="1">
      <alignment vertical="center" wrapText="1"/>
    </xf>
    <xf numFmtId="0" fontId="0" fillId="37" borderId="21" xfId="0" applyFill="1" applyBorder="1" applyAlignment="1">
      <alignment horizontal="left" vertical="center" wrapText="1"/>
    </xf>
    <xf numFmtId="0" fontId="0" fillId="37" borderId="21" xfId="0" applyFill="1" applyBorder="1" applyAlignment="1">
      <alignment vertical="center" wrapText="1"/>
    </xf>
    <xf numFmtId="3" fontId="0" fillId="37" borderId="21" xfId="0" applyNumberFormat="1" applyFont="1" applyFill="1" applyBorder="1" applyAlignment="1">
      <alignment horizontal="right" vertical="center" wrapText="1"/>
    </xf>
    <xf numFmtId="3" fontId="0" fillId="37" borderId="23" xfId="0" applyNumberFormat="1" applyFont="1" applyFill="1" applyBorder="1" applyAlignment="1">
      <alignment horizontal="right" vertical="center" wrapText="1"/>
    </xf>
    <xf numFmtId="0" fontId="0" fillId="37" borderId="21" xfId="0" applyFill="1" applyBorder="1" applyAlignment="1">
      <alignment horizontal="left" vertical="center"/>
    </xf>
    <xf numFmtId="0" fontId="5" fillId="37" borderId="21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vertical="center" wrapText="1"/>
    </xf>
    <xf numFmtId="3" fontId="5" fillId="37" borderId="21" xfId="0" applyNumberFormat="1" applyFont="1" applyFill="1" applyBorder="1" applyAlignment="1">
      <alignment horizontal="right" vertical="center" wrapText="1"/>
    </xf>
    <xf numFmtId="0" fontId="0" fillId="37" borderId="3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33" xfId="0" applyFont="1" applyFill="1" applyBorder="1" applyAlignment="1">
      <alignment vertical="center" wrapText="1"/>
    </xf>
    <xf numFmtId="0" fontId="0" fillId="37" borderId="33" xfId="0" applyFill="1" applyBorder="1" applyAlignment="1">
      <alignment horizontal="left" vertical="center"/>
    </xf>
    <xf numFmtId="0" fontId="0" fillId="37" borderId="33" xfId="0" applyFill="1" applyBorder="1" applyAlignment="1">
      <alignment vertical="center" wrapText="1"/>
    </xf>
    <xf numFmtId="3" fontId="0" fillId="37" borderId="33" xfId="0" applyNumberFormat="1" applyFont="1" applyFill="1" applyBorder="1" applyAlignment="1">
      <alignment horizontal="right" vertical="center" wrapText="1"/>
    </xf>
    <xf numFmtId="3" fontId="0" fillId="37" borderId="44" xfId="0" applyNumberFormat="1" applyFont="1" applyFill="1" applyBorder="1" applyAlignment="1">
      <alignment horizontal="right" vertical="center" wrapText="1"/>
    </xf>
    <xf numFmtId="0" fontId="0" fillId="37" borderId="51" xfId="0" applyFill="1" applyBorder="1" applyAlignment="1">
      <alignment vertical="center" wrapText="1"/>
    </xf>
    <xf numFmtId="0" fontId="0" fillId="37" borderId="3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6" xfId="0" applyFont="1" applyFill="1" applyBorder="1" applyAlignment="1">
      <alignment vertical="center" wrapText="1"/>
    </xf>
    <xf numFmtId="0" fontId="0" fillId="37" borderId="16" xfId="0" applyFill="1" applyBorder="1" applyAlignment="1">
      <alignment horizontal="left" vertical="center"/>
    </xf>
    <xf numFmtId="0" fontId="0" fillId="37" borderId="16" xfId="0" applyFill="1" applyBorder="1" applyAlignment="1">
      <alignment vertical="center" wrapText="1"/>
    </xf>
    <xf numFmtId="3" fontId="0" fillId="37" borderId="16" xfId="0" applyNumberFormat="1" applyFont="1" applyFill="1" applyBorder="1" applyAlignment="1">
      <alignment horizontal="right" vertical="center" wrapText="1"/>
    </xf>
    <xf numFmtId="3" fontId="0" fillId="37" borderId="18" xfId="0" applyNumberFormat="1" applyFont="1" applyFill="1" applyBorder="1" applyAlignment="1">
      <alignment horizontal="right" vertical="center" wrapText="1"/>
    </xf>
    <xf numFmtId="0" fontId="0" fillId="37" borderId="26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7" xfId="0" applyFont="1" applyFill="1" applyBorder="1" applyAlignment="1">
      <alignment vertical="center" wrapText="1"/>
    </xf>
    <xf numFmtId="0" fontId="0" fillId="37" borderId="27" xfId="0" applyFill="1" applyBorder="1" applyAlignment="1">
      <alignment horizontal="left" vertical="center"/>
    </xf>
    <xf numFmtId="0" fontId="0" fillId="37" borderId="27" xfId="0" applyFill="1" applyBorder="1" applyAlignment="1">
      <alignment vertical="center" wrapText="1"/>
    </xf>
    <xf numFmtId="3" fontId="0" fillId="37" borderId="27" xfId="0" applyNumberFormat="1" applyFont="1" applyFill="1" applyBorder="1" applyAlignment="1">
      <alignment horizontal="right" vertical="center" wrapText="1"/>
    </xf>
    <xf numFmtId="3" fontId="0" fillId="37" borderId="48" xfId="0" applyNumberFormat="1" applyFont="1" applyFill="1" applyBorder="1" applyAlignment="1">
      <alignment horizontal="right" vertical="center" wrapText="1"/>
    </xf>
    <xf numFmtId="0" fontId="0" fillId="37" borderId="49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5" xfId="0" applyFont="1" applyFill="1" applyBorder="1" applyAlignment="1">
      <alignment vertical="center" wrapText="1"/>
    </xf>
    <xf numFmtId="0" fontId="0" fillId="37" borderId="25" xfId="0" applyFill="1" applyBorder="1" applyAlignment="1">
      <alignment horizontal="left" vertical="center"/>
    </xf>
    <xf numFmtId="0" fontId="0" fillId="37" borderId="25" xfId="0" applyFill="1" applyBorder="1" applyAlignment="1">
      <alignment vertical="center" wrapText="1"/>
    </xf>
    <xf numFmtId="3" fontId="0" fillId="37" borderId="25" xfId="0" applyNumberFormat="1" applyFont="1" applyFill="1" applyBorder="1" applyAlignment="1">
      <alignment horizontal="right" vertical="center" wrapText="1"/>
    </xf>
    <xf numFmtId="3" fontId="0" fillId="37" borderId="47" xfId="0" applyNumberFormat="1" applyFont="1" applyFill="1" applyBorder="1" applyAlignment="1">
      <alignment horizontal="right" vertical="center" wrapText="1"/>
    </xf>
    <xf numFmtId="0" fontId="0" fillId="37" borderId="33" xfId="0" applyFill="1" applyBorder="1" applyAlignment="1">
      <alignment horizontal="left" vertical="center" wrapText="1"/>
    </xf>
    <xf numFmtId="3" fontId="0" fillId="37" borderId="51" xfId="0" applyNumberFormat="1" applyFont="1" applyFill="1" applyBorder="1" applyAlignment="1">
      <alignment horizontal="right" vertical="center" wrapText="1"/>
    </xf>
    <xf numFmtId="0" fontId="0" fillId="37" borderId="55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46" xfId="0" applyFont="1" applyFill="1" applyBorder="1" applyAlignment="1">
      <alignment vertical="center" wrapText="1"/>
    </xf>
    <xf numFmtId="0" fontId="0" fillId="37" borderId="46" xfId="0" applyFill="1" applyBorder="1" applyAlignment="1">
      <alignment horizontal="left" vertical="center"/>
    </xf>
    <xf numFmtId="0" fontId="0" fillId="37" borderId="46" xfId="0" applyFill="1" applyBorder="1" applyAlignment="1">
      <alignment vertical="center" wrapText="1"/>
    </xf>
    <xf numFmtId="3" fontId="0" fillId="37" borderId="46" xfId="0" applyNumberFormat="1" applyFont="1" applyFill="1" applyBorder="1" applyAlignment="1">
      <alignment horizontal="right" vertical="center" wrapText="1"/>
    </xf>
    <xf numFmtId="0" fontId="0" fillId="37" borderId="56" xfId="0" applyFill="1" applyBorder="1" applyAlignment="1">
      <alignment horizontal="center" vertical="center"/>
    </xf>
    <xf numFmtId="0" fontId="0" fillId="37" borderId="56" xfId="0" applyFont="1" applyFill="1" applyBorder="1" applyAlignment="1">
      <alignment vertical="center" wrapText="1"/>
    </xf>
    <xf numFmtId="0" fontId="0" fillId="37" borderId="27" xfId="0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56" xfId="0" applyFill="1" applyBorder="1" applyAlignment="1">
      <alignment horizontal="center" vertical="center" wrapText="1"/>
    </xf>
    <xf numFmtId="3" fontId="0" fillId="37" borderId="29" xfId="0" applyNumberFormat="1" applyFont="1" applyFill="1" applyBorder="1" applyAlignment="1">
      <alignment horizontal="right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57" xfId="0" applyFill="1" applyBorder="1" applyAlignment="1">
      <alignment horizontal="center" vertical="center" wrapText="1"/>
    </xf>
    <xf numFmtId="0" fontId="0" fillId="37" borderId="56" xfId="0" applyFill="1" applyBorder="1" applyAlignment="1">
      <alignment horizontal="left" vertical="center"/>
    </xf>
    <xf numFmtId="0" fontId="0" fillId="37" borderId="56" xfId="0" applyFill="1" applyBorder="1" applyAlignment="1">
      <alignment vertical="center" wrapText="1"/>
    </xf>
    <xf numFmtId="0" fontId="0" fillId="37" borderId="16" xfId="0" applyFill="1" applyBorder="1" applyAlignment="1">
      <alignment horizontal="left" vertical="center" wrapText="1"/>
    </xf>
    <xf numFmtId="3" fontId="0" fillId="37" borderId="52" xfId="0" applyNumberFormat="1" applyFont="1" applyFill="1" applyBorder="1" applyAlignment="1">
      <alignment horizontal="right" vertical="center" wrapText="1"/>
    </xf>
    <xf numFmtId="0" fontId="0" fillId="37" borderId="57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3" fontId="0" fillId="37" borderId="56" xfId="0" applyNumberFormat="1" applyFont="1" applyFill="1" applyBorder="1" applyAlignment="1">
      <alignment horizontal="right" vertical="center" wrapText="1"/>
    </xf>
    <xf numFmtId="0" fontId="0" fillId="37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ill="1" applyAlignment="1">
      <alignment vertical="center"/>
    </xf>
    <xf numFmtId="0" fontId="0" fillId="36" borderId="27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right" vertical="center"/>
    </xf>
    <xf numFmtId="3" fontId="0" fillId="0" borderId="66" xfId="0" applyNumberFormat="1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3" fontId="0" fillId="0" borderId="68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6" fontId="0" fillId="0" borderId="64" xfId="0" applyNumberFormat="1" applyFill="1" applyBorder="1" applyAlignment="1">
      <alignment horizontal="left" vertical="center"/>
    </xf>
    <xf numFmtId="0" fontId="0" fillId="0" borderId="64" xfId="0" applyFill="1" applyBorder="1" applyAlignment="1">
      <alignment vertical="center" wrapText="1"/>
    </xf>
    <xf numFmtId="3" fontId="0" fillId="0" borderId="64" xfId="0" applyNumberFormat="1" applyFont="1" applyFill="1" applyBorder="1" applyAlignment="1">
      <alignment horizontal="right" vertical="center" wrapText="1"/>
    </xf>
    <xf numFmtId="0" fontId="0" fillId="0" borderId="6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5" borderId="19" xfId="0" applyFill="1" applyBorder="1" applyAlignment="1">
      <alignment horizontal="right" vertical="center"/>
    </xf>
    <xf numFmtId="0" fontId="0" fillId="15" borderId="24" xfId="0" applyFill="1" applyBorder="1" applyAlignment="1">
      <alignment horizontal="right" vertical="center"/>
    </xf>
    <xf numFmtId="0" fontId="0" fillId="15" borderId="30" xfId="0" applyFill="1" applyBorder="1" applyAlignment="1">
      <alignment horizontal="right" vertical="center"/>
    </xf>
    <xf numFmtId="0" fontId="0" fillId="15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 wrapText="1"/>
    </xf>
    <xf numFmtId="0" fontId="0" fillId="15" borderId="40" xfId="0" applyFill="1" applyBorder="1" applyAlignment="1">
      <alignment horizontal="right" vertical="center"/>
    </xf>
    <xf numFmtId="0" fontId="0" fillId="15" borderId="41" xfId="0" applyFill="1" applyBorder="1" applyAlignment="1">
      <alignment horizontal="right" vertical="center"/>
    </xf>
    <xf numFmtId="0" fontId="0" fillId="15" borderId="4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3" fontId="0" fillId="0" borderId="69" xfId="0" applyNumberFormat="1" applyFill="1" applyBorder="1" applyAlignment="1">
      <alignment horizontal="right" vertical="center"/>
    </xf>
    <xf numFmtId="0" fontId="0" fillId="0" borderId="70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4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3" fontId="0" fillId="34" borderId="16" xfId="0" applyNumberFormat="1" applyFont="1" applyFill="1" applyBorder="1" applyAlignment="1">
      <alignment horizontal="right" vertical="center" wrapText="1"/>
    </xf>
    <xf numFmtId="3" fontId="0" fillId="36" borderId="52" xfId="0" applyNumberFormat="1" applyFont="1" applyFill="1" applyBorder="1" applyAlignment="1">
      <alignment horizontal="right" vertical="center" wrapText="1"/>
    </xf>
    <xf numFmtId="3" fontId="0" fillId="36" borderId="3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5" borderId="35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7" borderId="35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6" borderId="3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68"/>
  <sheetViews>
    <sheetView tabSelected="1" view="pageBreakPreview" zoomScale="80" zoomScaleNormal="80" zoomScaleSheetLayoutView="80" zoomScalePageLayoutView="0" workbookViewId="0" topLeftCell="A1">
      <selection activeCell="A1" sqref="A1:N1"/>
    </sheetView>
  </sheetViews>
  <sheetFormatPr defaultColWidth="9.00390625" defaultRowHeight="12.75"/>
  <cols>
    <col min="1" max="1" width="7.25390625" style="154" bestFit="1" customWidth="1"/>
    <col min="2" max="2" width="5.75390625" style="154" bestFit="1" customWidth="1"/>
    <col min="3" max="3" width="11.625" style="154" bestFit="1" customWidth="1"/>
    <col min="4" max="4" width="62.75390625" style="155" bestFit="1" customWidth="1"/>
    <col min="5" max="5" width="12.75390625" style="154" bestFit="1" customWidth="1"/>
    <col min="6" max="6" width="34.375" style="156" bestFit="1" customWidth="1"/>
    <col min="7" max="10" width="7.375" style="165" customWidth="1"/>
    <col min="11" max="11" width="9.00390625" style="166" bestFit="1" customWidth="1"/>
    <col min="12" max="12" width="9.25390625" style="164" customWidth="1"/>
    <col min="13" max="13" width="11.375" style="1" customWidth="1"/>
    <col min="14" max="14" width="12.125" style="164" bestFit="1" customWidth="1"/>
    <col min="15" max="16384" width="9.125" style="1" customWidth="1"/>
  </cols>
  <sheetData>
    <row r="1" spans="1:14" ht="31.5" customHeight="1">
      <c r="A1" s="473" t="s">
        <v>476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31.5" customHeight="1">
      <c r="A2" s="472" t="s">
        <v>477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2.75" customHeight="1">
      <c r="A3" s="474" t="s">
        <v>478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2.75" customHeight="1">
      <c r="A4" s="476" t="s">
        <v>479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14" ht="12.75" customHeight="1">
      <c r="A5" s="478" t="s">
        <v>480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ht="12.75" customHeight="1">
      <c r="A6" s="480" t="s">
        <v>481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</row>
    <row r="7" spans="1:14" ht="12.75" customHeight="1">
      <c r="A7" s="482" t="s">
        <v>482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ht="12.75" customHeight="1">
      <c r="A8" s="441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14" ht="12.75" customHeight="1">
      <c r="A9" s="447" t="s">
        <v>495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</row>
    <row r="10" spans="1:14" ht="12.75" customHeight="1">
      <c r="A10" s="448" t="s">
        <v>483</v>
      </c>
      <c r="B10" s="441"/>
      <c r="C10" s="441"/>
      <c r="D10" s="441"/>
      <c r="E10" s="441"/>
      <c r="K10" s="441"/>
      <c r="L10" s="441"/>
      <c r="M10" s="441"/>
      <c r="N10" s="441"/>
    </row>
    <row r="11" spans="1:14" ht="12.75" customHeight="1">
      <c r="A11" s="448" t="s">
        <v>484</v>
      </c>
      <c r="B11" s="441"/>
      <c r="C11" s="441"/>
      <c r="D11" s="441"/>
      <c r="E11" s="441"/>
      <c r="F11" s="441" t="s">
        <v>493</v>
      </c>
      <c r="G11" s="441"/>
      <c r="H11" s="441"/>
      <c r="I11" s="441"/>
      <c r="J11" s="441"/>
      <c r="K11" s="441"/>
      <c r="L11" s="441"/>
      <c r="M11" s="441"/>
      <c r="N11" s="441"/>
    </row>
    <row r="12" spans="1:14" ht="12.75" customHeight="1">
      <c r="A12" s="441" t="s">
        <v>485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</row>
    <row r="13" spans="1:14" ht="12.75" customHeight="1">
      <c r="A13" s="441" t="s">
        <v>486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</row>
    <row r="14" spans="1:14" ht="12.75" customHeight="1">
      <c r="A14" s="441" t="s">
        <v>487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</row>
    <row r="15" spans="1:14" ht="12.75" customHeight="1">
      <c r="A15" s="441" t="s">
        <v>488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</row>
    <row r="16" spans="1:14" ht="12.75" customHeight="1">
      <c r="A16" s="441" t="s">
        <v>489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</row>
    <row r="17" spans="1:14" ht="12.75" customHeight="1">
      <c r="A17" s="441" t="s">
        <v>490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54" t="s">
        <v>494</v>
      </c>
    </row>
    <row r="18" spans="1:12" ht="12.75" customHeight="1" thickBot="1">
      <c r="A18" s="4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4" ht="27" customHeight="1" thickBot="1">
      <c r="A19" s="3" t="s">
        <v>0</v>
      </c>
      <c r="B19" s="4" t="s">
        <v>1</v>
      </c>
      <c r="C19" s="4" t="s">
        <v>2</v>
      </c>
      <c r="D19" s="5" t="s">
        <v>3</v>
      </c>
      <c r="E19" s="5" t="s">
        <v>4</v>
      </c>
      <c r="F19" s="5" t="s">
        <v>5</v>
      </c>
      <c r="G19" s="6" t="s">
        <v>6</v>
      </c>
      <c r="H19" s="6" t="s">
        <v>7</v>
      </c>
      <c r="I19" s="6" t="s">
        <v>8</v>
      </c>
      <c r="J19" s="6" t="s">
        <v>9</v>
      </c>
      <c r="K19" s="7" t="s">
        <v>10</v>
      </c>
      <c r="L19" s="8" t="s">
        <v>11</v>
      </c>
      <c r="M19" s="8" t="s">
        <v>471</v>
      </c>
      <c r="N19" s="423" t="s">
        <v>458</v>
      </c>
    </row>
    <row r="20" spans="1:14" ht="12.75" customHeight="1">
      <c r="A20" s="9" t="s">
        <v>12</v>
      </c>
      <c r="B20" s="10">
        <v>7</v>
      </c>
      <c r="C20" s="11">
        <v>600170331</v>
      </c>
      <c r="D20" s="12" t="s">
        <v>13</v>
      </c>
      <c r="E20" s="13" t="s">
        <v>14</v>
      </c>
      <c r="F20" s="14" t="s">
        <v>15</v>
      </c>
      <c r="G20" s="15">
        <v>93</v>
      </c>
      <c r="H20" s="15">
        <v>95</v>
      </c>
      <c r="I20" s="15">
        <v>86</v>
      </c>
      <c r="J20" s="15">
        <v>0</v>
      </c>
      <c r="K20" s="16">
        <f>G20+H20+I20+J20</f>
        <v>274</v>
      </c>
      <c r="L20" s="17"/>
      <c r="M20" s="18"/>
      <c r="N20" s="18" t="s">
        <v>459</v>
      </c>
    </row>
    <row r="21" spans="1:14" ht="12.75" customHeight="1">
      <c r="A21" s="19" t="s">
        <v>12</v>
      </c>
      <c r="B21" s="20">
        <v>7</v>
      </c>
      <c r="C21" s="21">
        <v>600170331</v>
      </c>
      <c r="D21" s="22" t="s">
        <v>13</v>
      </c>
      <c r="E21" s="23" t="s">
        <v>16</v>
      </c>
      <c r="F21" s="22" t="s">
        <v>17</v>
      </c>
      <c r="G21" s="24">
        <v>20</v>
      </c>
      <c r="H21" s="24">
        <v>32</v>
      </c>
      <c r="I21" s="24">
        <v>26</v>
      </c>
      <c r="J21" s="24">
        <v>25</v>
      </c>
      <c r="K21" s="25">
        <f aca="true" t="shared" si="0" ref="K21:K36">G21+H21+I21+J21</f>
        <v>103</v>
      </c>
      <c r="L21" s="26"/>
      <c r="M21" s="27"/>
      <c r="N21" s="27" t="s">
        <v>459</v>
      </c>
    </row>
    <row r="22" spans="1:14" ht="12.75" customHeight="1">
      <c r="A22" s="19" t="s">
        <v>12</v>
      </c>
      <c r="B22" s="20">
        <v>7</v>
      </c>
      <c r="C22" s="21">
        <v>600170331</v>
      </c>
      <c r="D22" s="22" t="s">
        <v>13</v>
      </c>
      <c r="E22" s="23" t="s">
        <v>18</v>
      </c>
      <c r="F22" s="22" t="s">
        <v>19</v>
      </c>
      <c r="G22" s="24">
        <v>57</v>
      </c>
      <c r="H22" s="24">
        <v>58</v>
      </c>
      <c r="I22" s="24">
        <v>64</v>
      </c>
      <c r="J22" s="24">
        <v>59</v>
      </c>
      <c r="K22" s="25">
        <f t="shared" si="0"/>
        <v>238</v>
      </c>
      <c r="L22" s="26"/>
      <c r="M22" s="27"/>
      <c r="N22" s="27" t="s">
        <v>459</v>
      </c>
    </row>
    <row r="23" spans="1:14" ht="12.75" customHeight="1">
      <c r="A23" s="19" t="s">
        <v>12</v>
      </c>
      <c r="B23" s="20">
        <v>7</v>
      </c>
      <c r="C23" s="21">
        <v>600170331</v>
      </c>
      <c r="D23" s="22" t="s">
        <v>13</v>
      </c>
      <c r="E23" s="23" t="s">
        <v>20</v>
      </c>
      <c r="F23" s="22" t="s">
        <v>17</v>
      </c>
      <c r="G23" s="28">
        <v>30</v>
      </c>
      <c r="H23" s="28">
        <v>0</v>
      </c>
      <c r="I23" s="28">
        <v>0</v>
      </c>
      <c r="J23" s="28">
        <v>0</v>
      </c>
      <c r="K23" s="25">
        <f t="shared" si="0"/>
        <v>30</v>
      </c>
      <c r="L23" s="26"/>
      <c r="M23" s="27"/>
      <c r="N23" s="27" t="s">
        <v>459</v>
      </c>
    </row>
    <row r="24" spans="1:14" ht="12.75" customHeight="1" thickBot="1">
      <c r="A24" s="29" t="s">
        <v>12</v>
      </c>
      <c r="B24" s="30">
        <v>7</v>
      </c>
      <c r="C24" s="31">
        <v>600170331</v>
      </c>
      <c r="D24" s="32" t="s">
        <v>13</v>
      </c>
      <c r="E24" s="33" t="s">
        <v>21</v>
      </c>
      <c r="F24" s="32" t="s">
        <v>22</v>
      </c>
      <c r="G24" s="34">
        <v>0</v>
      </c>
      <c r="H24" s="34">
        <v>19</v>
      </c>
      <c r="I24" s="34">
        <v>0</v>
      </c>
      <c r="J24" s="34">
        <v>0</v>
      </c>
      <c r="K24" s="35">
        <f t="shared" si="0"/>
        <v>19</v>
      </c>
      <c r="L24" s="36">
        <f>SUM(K20:K24)</f>
        <v>664</v>
      </c>
      <c r="M24" s="37" t="s">
        <v>23</v>
      </c>
      <c r="N24" s="37" t="s">
        <v>459</v>
      </c>
    </row>
    <row r="25" spans="1:14" ht="12.75" customHeight="1">
      <c r="A25" s="195" t="s">
        <v>12</v>
      </c>
      <c r="B25" s="196">
        <v>7</v>
      </c>
      <c r="C25" s="196">
        <v>600170276</v>
      </c>
      <c r="D25" s="197" t="s">
        <v>24</v>
      </c>
      <c r="E25" s="198" t="s">
        <v>25</v>
      </c>
      <c r="F25" s="199" t="s">
        <v>26</v>
      </c>
      <c r="G25" s="200">
        <v>11</v>
      </c>
      <c r="H25" s="200">
        <v>11</v>
      </c>
      <c r="I25" s="200">
        <v>18</v>
      </c>
      <c r="J25" s="200">
        <v>0</v>
      </c>
      <c r="K25" s="201">
        <f t="shared" si="0"/>
        <v>40</v>
      </c>
      <c r="L25" s="38"/>
      <c r="M25" s="18"/>
      <c r="N25" s="442" t="s">
        <v>460</v>
      </c>
    </row>
    <row r="26" spans="1:14" ht="12.75" customHeight="1">
      <c r="A26" s="202" t="s">
        <v>12</v>
      </c>
      <c r="B26" s="203">
        <v>7</v>
      </c>
      <c r="C26" s="203">
        <v>600170276</v>
      </c>
      <c r="D26" s="204" t="s">
        <v>24</v>
      </c>
      <c r="E26" s="205" t="s">
        <v>27</v>
      </c>
      <c r="F26" s="206" t="s">
        <v>28</v>
      </c>
      <c r="G26" s="207">
        <v>22</v>
      </c>
      <c r="H26" s="207">
        <v>8</v>
      </c>
      <c r="I26" s="207">
        <v>15</v>
      </c>
      <c r="J26" s="207">
        <v>0</v>
      </c>
      <c r="K26" s="208">
        <f t="shared" si="0"/>
        <v>45</v>
      </c>
      <c r="L26" s="40"/>
      <c r="M26" s="27"/>
      <c r="N26" s="443" t="s">
        <v>460</v>
      </c>
    </row>
    <row r="27" spans="1:14" ht="12.75" customHeight="1">
      <c r="A27" s="202" t="s">
        <v>12</v>
      </c>
      <c r="B27" s="203">
        <v>7</v>
      </c>
      <c r="C27" s="203">
        <v>600170276</v>
      </c>
      <c r="D27" s="204" t="s">
        <v>24</v>
      </c>
      <c r="E27" s="205" t="s">
        <v>29</v>
      </c>
      <c r="F27" s="206" t="s">
        <v>30</v>
      </c>
      <c r="G27" s="207">
        <v>5</v>
      </c>
      <c r="H27" s="207">
        <v>0</v>
      </c>
      <c r="I27" s="207">
        <v>0</v>
      </c>
      <c r="J27" s="207">
        <v>0</v>
      </c>
      <c r="K27" s="208">
        <f t="shared" si="0"/>
        <v>5</v>
      </c>
      <c r="L27" s="40"/>
      <c r="M27" s="27"/>
      <c r="N27" s="443" t="s">
        <v>460</v>
      </c>
    </row>
    <row r="28" spans="1:14" ht="12.75" customHeight="1">
      <c r="A28" s="343" t="s">
        <v>12</v>
      </c>
      <c r="B28" s="344">
        <v>7</v>
      </c>
      <c r="C28" s="344">
        <v>600170276</v>
      </c>
      <c r="D28" s="345" t="s">
        <v>24</v>
      </c>
      <c r="E28" s="346" t="s">
        <v>31</v>
      </c>
      <c r="F28" s="347" t="s">
        <v>32</v>
      </c>
      <c r="G28" s="348">
        <v>24</v>
      </c>
      <c r="H28" s="348">
        <v>18</v>
      </c>
      <c r="I28" s="348">
        <v>21</v>
      </c>
      <c r="J28" s="348">
        <v>17</v>
      </c>
      <c r="K28" s="349">
        <f t="shared" si="0"/>
        <v>80</v>
      </c>
      <c r="L28" s="40"/>
      <c r="M28" s="27"/>
      <c r="N28" s="443" t="s">
        <v>460</v>
      </c>
    </row>
    <row r="29" spans="1:14" ht="12.75" customHeight="1">
      <c r="A29" s="175" t="s">
        <v>12</v>
      </c>
      <c r="B29" s="176">
        <v>7</v>
      </c>
      <c r="C29" s="176">
        <v>600170276</v>
      </c>
      <c r="D29" s="177" t="s">
        <v>24</v>
      </c>
      <c r="E29" s="178" t="s">
        <v>33</v>
      </c>
      <c r="F29" s="179" t="s">
        <v>34</v>
      </c>
      <c r="G29" s="180">
        <v>33</v>
      </c>
      <c r="H29" s="180">
        <v>20</v>
      </c>
      <c r="I29" s="180">
        <v>26</v>
      </c>
      <c r="J29" s="180">
        <v>34</v>
      </c>
      <c r="K29" s="181">
        <f t="shared" si="0"/>
        <v>113</v>
      </c>
      <c r="L29" s="40"/>
      <c r="M29" s="27"/>
      <c r="N29" s="443" t="s">
        <v>460</v>
      </c>
    </row>
    <row r="30" spans="1:14" ht="12.75" customHeight="1">
      <c r="A30" s="300" t="s">
        <v>12</v>
      </c>
      <c r="B30" s="301">
        <v>7</v>
      </c>
      <c r="C30" s="301">
        <v>600170276</v>
      </c>
      <c r="D30" s="302" t="s">
        <v>24</v>
      </c>
      <c r="E30" s="303" t="s">
        <v>35</v>
      </c>
      <c r="F30" s="304" t="s">
        <v>36</v>
      </c>
      <c r="G30" s="305">
        <v>29</v>
      </c>
      <c r="H30" s="305">
        <v>0</v>
      </c>
      <c r="I30" s="305">
        <v>0</v>
      </c>
      <c r="J30" s="305">
        <v>0</v>
      </c>
      <c r="K30" s="306">
        <f t="shared" si="0"/>
        <v>29</v>
      </c>
      <c r="L30" s="40"/>
      <c r="M30" s="27"/>
      <c r="N30" s="443" t="s">
        <v>460</v>
      </c>
    </row>
    <row r="31" spans="1:14" ht="12.75" customHeight="1" thickBot="1">
      <c r="A31" s="307" t="s">
        <v>12</v>
      </c>
      <c r="B31" s="308">
        <v>7</v>
      </c>
      <c r="C31" s="308">
        <v>600170276</v>
      </c>
      <c r="D31" s="309" t="s">
        <v>24</v>
      </c>
      <c r="E31" s="310" t="s">
        <v>37</v>
      </c>
      <c r="F31" s="311" t="s">
        <v>38</v>
      </c>
      <c r="G31" s="312">
        <v>0</v>
      </c>
      <c r="H31" s="312">
        <v>17</v>
      </c>
      <c r="I31" s="312">
        <v>0</v>
      </c>
      <c r="J31" s="312">
        <v>0</v>
      </c>
      <c r="K31" s="313">
        <f t="shared" si="0"/>
        <v>17</v>
      </c>
      <c r="L31" s="36">
        <f>SUM(K25:K31)</f>
        <v>329</v>
      </c>
      <c r="M31" s="37" t="s">
        <v>39</v>
      </c>
      <c r="N31" s="444" t="s">
        <v>460</v>
      </c>
    </row>
    <row r="32" spans="1:14" ht="12.75" customHeight="1">
      <c r="A32" s="9" t="s">
        <v>12</v>
      </c>
      <c r="B32" s="10">
        <v>7</v>
      </c>
      <c r="C32" s="10">
        <v>600170292</v>
      </c>
      <c r="D32" s="12" t="s">
        <v>40</v>
      </c>
      <c r="E32" s="13" t="s">
        <v>41</v>
      </c>
      <c r="F32" s="14" t="s">
        <v>42</v>
      </c>
      <c r="G32" s="15">
        <v>33</v>
      </c>
      <c r="H32" s="15">
        <v>26</v>
      </c>
      <c r="I32" s="15">
        <v>35</v>
      </c>
      <c r="J32" s="15">
        <v>0</v>
      </c>
      <c r="K32" s="16">
        <f t="shared" si="0"/>
        <v>94</v>
      </c>
      <c r="L32" s="38"/>
      <c r="M32" s="18"/>
      <c r="N32" s="18" t="s">
        <v>459</v>
      </c>
    </row>
    <row r="33" spans="1:14" ht="12.75" customHeight="1">
      <c r="A33" s="19" t="s">
        <v>12</v>
      </c>
      <c r="B33" s="20">
        <v>7</v>
      </c>
      <c r="C33" s="20">
        <v>600170292</v>
      </c>
      <c r="D33" s="22" t="s">
        <v>40</v>
      </c>
      <c r="E33" s="41" t="s">
        <v>43</v>
      </c>
      <c r="F33" s="39" t="s">
        <v>44</v>
      </c>
      <c r="G33" s="24">
        <v>27</v>
      </c>
      <c r="H33" s="24">
        <v>26</v>
      </c>
      <c r="I33" s="24">
        <v>34</v>
      </c>
      <c r="J33" s="24">
        <v>32</v>
      </c>
      <c r="K33" s="25">
        <f t="shared" si="0"/>
        <v>119</v>
      </c>
      <c r="L33" s="40"/>
      <c r="M33" s="27"/>
      <c r="N33" s="27" t="s">
        <v>459</v>
      </c>
    </row>
    <row r="34" spans="1:14" ht="12.75" customHeight="1">
      <c r="A34" s="19" t="s">
        <v>12</v>
      </c>
      <c r="B34" s="20">
        <v>7</v>
      </c>
      <c r="C34" s="20">
        <v>600170292</v>
      </c>
      <c r="D34" s="22" t="s">
        <v>40</v>
      </c>
      <c r="E34" s="41" t="s">
        <v>45</v>
      </c>
      <c r="F34" s="39" t="s">
        <v>46</v>
      </c>
      <c r="G34" s="24">
        <v>31</v>
      </c>
      <c r="H34" s="24">
        <v>31</v>
      </c>
      <c r="I34" s="24">
        <v>34</v>
      </c>
      <c r="J34" s="24">
        <v>32</v>
      </c>
      <c r="K34" s="25">
        <f t="shared" si="0"/>
        <v>128</v>
      </c>
      <c r="L34" s="40"/>
      <c r="M34" s="27"/>
      <c r="N34" s="27" t="s">
        <v>459</v>
      </c>
    </row>
    <row r="35" spans="1:14" ht="12.75" customHeight="1">
      <c r="A35" s="19" t="s">
        <v>12</v>
      </c>
      <c r="B35" s="20">
        <v>7</v>
      </c>
      <c r="C35" s="20">
        <v>600170292</v>
      </c>
      <c r="D35" s="22" t="s">
        <v>40</v>
      </c>
      <c r="E35" s="41" t="s">
        <v>47</v>
      </c>
      <c r="F35" s="39" t="s">
        <v>48</v>
      </c>
      <c r="G35" s="24">
        <v>25</v>
      </c>
      <c r="H35" s="24">
        <v>20</v>
      </c>
      <c r="I35" s="24">
        <v>22</v>
      </c>
      <c r="J35" s="24">
        <v>32</v>
      </c>
      <c r="K35" s="25">
        <f t="shared" si="0"/>
        <v>99</v>
      </c>
      <c r="L35" s="40"/>
      <c r="M35" s="27"/>
      <c r="N35" s="27" t="s">
        <v>459</v>
      </c>
    </row>
    <row r="36" spans="1:14" ht="12.75" customHeight="1" thickBot="1">
      <c r="A36" s="29" t="s">
        <v>12</v>
      </c>
      <c r="B36" s="30">
        <v>7</v>
      </c>
      <c r="C36" s="30">
        <v>600170292</v>
      </c>
      <c r="D36" s="32" t="s">
        <v>40</v>
      </c>
      <c r="E36" s="45" t="s">
        <v>49</v>
      </c>
      <c r="F36" s="46" t="s">
        <v>48</v>
      </c>
      <c r="G36" s="34">
        <v>24</v>
      </c>
      <c r="H36" s="34">
        <v>17</v>
      </c>
      <c r="I36" s="34">
        <v>0</v>
      </c>
      <c r="J36" s="34">
        <v>0</v>
      </c>
      <c r="K36" s="35">
        <f t="shared" si="0"/>
        <v>41</v>
      </c>
      <c r="L36" s="36">
        <f>SUM(K32:K36)</f>
        <v>481</v>
      </c>
      <c r="M36" s="37" t="s">
        <v>50</v>
      </c>
      <c r="N36" s="37" t="s">
        <v>459</v>
      </c>
    </row>
    <row r="37" spans="1:14" ht="12.75" customHeight="1">
      <c r="A37" s="47" t="s">
        <v>12</v>
      </c>
      <c r="B37" s="48">
        <v>7</v>
      </c>
      <c r="C37" s="48">
        <v>600170314</v>
      </c>
      <c r="D37" s="49" t="s">
        <v>51</v>
      </c>
      <c r="E37" s="50" t="s">
        <v>52</v>
      </c>
      <c r="F37" s="51" t="s">
        <v>53</v>
      </c>
      <c r="G37" s="52">
        <v>0</v>
      </c>
      <c r="H37" s="52">
        <v>3</v>
      </c>
      <c r="I37" s="52">
        <v>0</v>
      </c>
      <c r="J37" s="52">
        <v>0</v>
      </c>
      <c r="K37" s="25">
        <f>G37+H37+I37+J37</f>
        <v>3</v>
      </c>
      <c r="L37" s="53"/>
      <c r="M37" s="18"/>
      <c r="N37" s="442" t="s">
        <v>460</v>
      </c>
    </row>
    <row r="38" spans="1:14" ht="12.75" customHeight="1">
      <c r="A38" s="19" t="s">
        <v>12</v>
      </c>
      <c r="B38" s="20">
        <v>7</v>
      </c>
      <c r="C38" s="20">
        <v>600170314</v>
      </c>
      <c r="D38" s="22" t="s">
        <v>51</v>
      </c>
      <c r="E38" s="41" t="s">
        <v>54</v>
      </c>
      <c r="F38" s="39" t="s">
        <v>55</v>
      </c>
      <c r="G38" s="24">
        <v>0</v>
      </c>
      <c r="H38" s="24">
        <v>6</v>
      </c>
      <c r="I38" s="24">
        <v>3</v>
      </c>
      <c r="J38" s="24">
        <v>0</v>
      </c>
      <c r="K38" s="25">
        <f>G38+H38+I38+J38</f>
        <v>9</v>
      </c>
      <c r="L38" s="54"/>
      <c r="M38" s="27"/>
      <c r="N38" s="443" t="s">
        <v>460</v>
      </c>
    </row>
    <row r="39" spans="1:14" ht="12.75" customHeight="1">
      <c r="A39" s="19" t="s">
        <v>12</v>
      </c>
      <c r="B39" s="20">
        <v>7</v>
      </c>
      <c r="C39" s="20">
        <v>600170314</v>
      </c>
      <c r="D39" s="22" t="s">
        <v>51</v>
      </c>
      <c r="E39" s="41" t="s">
        <v>56</v>
      </c>
      <c r="F39" s="39" t="s">
        <v>57</v>
      </c>
      <c r="G39" s="24">
        <v>37</v>
      </c>
      <c r="H39" s="24">
        <v>32</v>
      </c>
      <c r="I39" s="24">
        <v>18</v>
      </c>
      <c r="J39" s="24">
        <v>0</v>
      </c>
      <c r="K39" s="25">
        <f aca="true" t="shared" si="1" ref="K39:K48">G39+H39+I39+J39</f>
        <v>87</v>
      </c>
      <c r="L39" s="54"/>
      <c r="M39" s="27"/>
      <c r="N39" s="443" t="s">
        <v>460</v>
      </c>
    </row>
    <row r="40" spans="1:14" ht="12.75" customHeight="1">
      <c r="A40" s="19" t="s">
        <v>12</v>
      </c>
      <c r="B40" s="20">
        <v>7</v>
      </c>
      <c r="C40" s="20">
        <v>600170314</v>
      </c>
      <c r="D40" s="22" t="s">
        <v>51</v>
      </c>
      <c r="E40" s="41" t="s">
        <v>58</v>
      </c>
      <c r="F40" s="39" t="s">
        <v>59</v>
      </c>
      <c r="G40" s="24">
        <v>19</v>
      </c>
      <c r="H40" s="24">
        <v>14</v>
      </c>
      <c r="I40" s="24">
        <v>21</v>
      </c>
      <c r="J40" s="24">
        <v>0</v>
      </c>
      <c r="K40" s="25">
        <f t="shared" si="1"/>
        <v>54</v>
      </c>
      <c r="L40" s="54"/>
      <c r="M40" s="27"/>
      <c r="N40" s="443" t="s">
        <v>460</v>
      </c>
    </row>
    <row r="41" spans="1:14" ht="12.75" customHeight="1">
      <c r="A41" s="19" t="s">
        <v>12</v>
      </c>
      <c r="B41" s="20">
        <v>7</v>
      </c>
      <c r="C41" s="20">
        <v>600170314</v>
      </c>
      <c r="D41" s="22" t="s">
        <v>51</v>
      </c>
      <c r="E41" s="41" t="s">
        <v>60</v>
      </c>
      <c r="F41" s="39" t="s">
        <v>61</v>
      </c>
      <c r="G41" s="24">
        <v>59</v>
      </c>
      <c r="H41" s="24">
        <v>40</v>
      </c>
      <c r="I41" s="24">
        <v>50</v>
      </c>
      <c r="J41" s="24">
        <v>0</v>
      </c>
      <c r="K41" s="25">
        <f t="shared" si="1"/>
        <v>149</v>
      </c>
      <c r="L41" s="54"/>
      <c r="M41" s="27"/>
      <c r="N41" s="443" t="s">
        <v>460</v>
      </c>
    </row>
    <row r="42" spans="1:14" ht="12.75" customHeight="1">
      <c r="A42" s="343" t="s">
        <v>12</v>
      </c>
      <c r="B42" s="344">
        <v>7</v>
      </c>
      <c r="C42" s="344">
        <v>600170314</v>
      </c>
      <c r="D42" s="345" t="s">
        <v>51</v>
      </c>
      <c r="E42" s="350" t="s">
        <v>62</v>
      </c>
      <c r="F42" s="347" t="s">
        <v>63</v>
      </c>
      <c r="G42" s="348">
        <v>19</v>
      </c>
      <c r="H42" s="348">
        <v>20</v>
      </c>
      <c r="I42" s="348">
        <v>0</v>
      </c>
      <c r="J42" s="348">
        <v>0</v>
      </c>
      <c r="K42" s="349">
        <f t="shared" si="1"/>
        <v>39</v>
      </c>
      <c r="L42" s="54"/>
      <c r="M42" s="27"/>
      <c r="N42" s="443" t="s">
        <v>460</v>
      </c>
    </row>
    <row r="43" spans="1:14" ht="12.75" customHeight="1">
      <c r="A43" s="19" t="s">
        <v>12</v>
      </c>
      <c r="B43" s="20">
        <v>7</v>
      </c>
      <c r="C43" s="20">
        <v>600170314</v>
      </c>
      <c r="D43" s="22" t="s">
        <v>51</v>
      </c>
      <c r="E43" s="41" t="s">
        <v>64</v>
      </c>
      <c r="F43" s="39" t="s">
        <v>65</v>
      </c>
      <c r="G43" s="24">
        <v>0</v>
      </c>
      <c r="H43" s="24">
        <v>0</v>
      </c>
      <c r="I43" s="24">
        <v>5</v>
      </c>
      <c r="J43" s="24">
        <v>16</v>
      </c>
      <c r="K43" s="25">
        <f t="shared" si="1"/>
        <v>21</v>
      </c>
      <c r="L43" s="54"/>
      <c r="M43" s="27"/>
      <c r="N43" s="443" t="s">
        <v>460</v>
      </c>
    </row>
    <row r="44" spans="1:14" ht="12.75" customHeight="1">
      <c r="A44" s="19" t="s">
        <v>12</v>
      </c>
      <c r="B44" s="20">
        <v>7</v>
      </c>
      <c r="C44" s="20">
        <v>600170314</v>
      </c>
      <c r="D44" s="22" t="s">
        <v>51</v>
      </c>
      <c r="E44" s="41" t="s">
        <v>66</v>
      </c>
      <c r="F44" s="39" t="s">
        <v>67</v>
      </c>
      <c r="G44" s="24">
        <v>28</v>
      </c>
      <c r="H44" s="24">
        <v>21</v>
      </c>
      <c r="I44" s="24">
        <v>11</v>
      </c>
      <c r="J44" s="24">
        <v>0</v>
      </c>
      <c r="K44" s="25">
        <f t="shared" si="1"/>
        <v>60</v>
      </c>
      <c r="L44" s="54"/>
      <c r="M44" s="27"/>
      <c r="N44" s="443" t="s">
        <v>460</v>
      </c>
    </row>
    <row r="45" spans="1:14" ht="12.75" customHeight="1">
      <c r="A45" s="19" t="s">
        <v>12</v>
      </c>
      <c r="B45" s="20">
        <v>7</v>
      </c>
      <c r="C45" s="20">
        <v>600170314</v>
      </c>
      <c r="D45" s="22" t="s">
        <v>51</v>
      </c>
      <c r="E45" s="41" t="s">
        <v>43</v>
      </c>
      <c r="F45" s="39" t="s">
        <v>44</v>
      </c>
      <c r="G45" s="24">
        <v>14</v>
      </c>
      <c r="H45" s="24">
        <v>20</v>
      </c>
      <c r="I45" s="24">
        <v>11</v>
      </c>
      <c r="J45" s="24">
        <v>28</v>
      </c>
      <c r="K45" s="25">
        <f t="shared" si="1"/>
        <v>73</v>
      </c>
      <c r="L45" s="54"/>
      <c r="M45" s="27"/>
      <c r="N45" s="443" t="s">
        <v>460</v>
      </c>
    </row>
    <row r="46" spans="1:14" ht="12.75" customHeight="1">
      <c r="A46" s="19" t="s">
        <v>12</v>
      </c>
      <c r="B46" s="20">
        <v>7</v>
      </c>
      <c r="C46" s="20">
        <v>600170314</v>
      </c>
      <c r="D46" s="22" t="s">
        <v>51</v>
      </c>
      <c r="E46" s="41" t="s">
        <v>47</v>
      </c>
      <c r="F46" s="39" t="s">
        <v>48</v>
      </c>
      <c r="G46" s="24">
        <v>0</v>
      </c>
      <c r="H46" s="24">
        <v>0</v>
      </c>
      <c r="I46" s="24">
        <v>15</v>
      </c>
      <c r="J46" s="24">
        <v>17</v>
      </c>
      <c r="K46" s="25">
        <f t="shared" si="1"/>
        <v>32</v>
      </c>
      <c r="L46" s="54"/>
      <c r="M46" s="27"/>
      <c r="N46" s="443" t="s">
        <v>460</v>
      </c>
    </row>
    <row r="47" spans="1:14" ht="12.75" customHeight="1">
      <c r="A47" s="19" t="s">
        <v>12</v>
      </c>
      <c r="B47" s="20">
        <v>7</v>
      </c>
      <c r="C47" s="20">
        <v>600170314</v>
      </c>
      <c r="D47" s="22" t="s">
        <v>51</v>
      </c>
      <c r="E47" s="41" t="s">
        <v>68</v>
      </c>
      <c r="F47" s="39" t="s">
        <v>69</v>
      </c>
      <c r="G47" s="24">
        <v>25</v>
      </c>
      <c r="H47" s="24">
        <v>16</v>
      </c>
      <c r="I47" s="24">
        <v>17</v>
      </c>
      <c r="J47" s="24">
        <v>29</v>
      </c>
      <c r="K47" s="25">
        <f t="shared" si="1"/>
        <v>87</v>
      </c>
      <c r="L47" s="54"/>
      <c r="M47" s="27"/>
      <c r="N47" s="443" t="s">
        <v>460</v>
      </c>
    </row>
    <row r="48" spans="1:14" ht="12.75" customHeight="1" thickBot="1">
      <c r="A48" s="55" t="s">
        <v>12</v>
      </c>
      <c r="B48" s="56">
        <v>7</v>
      </c>
      <c r="C48" s="56">
        <v>600170314</v>
      </c>
      <c r="D48" s="57" t="s">
        <v>51</v>
      </c>
      <c r="E48" s="42" t="s">
        <v>70</v>
      </c>
      <c r="F48" s="43" t="s">
        <v>71</v>
      </c>
      <c r="G48" s="28">
        <v>56</v>
      </c>
      <c r="H48" s="28">
        <v>43</v>
      </c>
      <c r="I48" s="28">
        <v>0</v>
      </c>
      <c r="J48" s="28">
        <v>0</v>
      </c>
      <c r="K48" s="44">
        <f t="shared" si="1"/>
        <v>99</v>
      </c>
      <c r="L48" s="58">
        <f>SUM(K37:K48)</f>
        <v>713</v>
      </c>
      <c r="M48" s="37" t="s">
        <v>72</v>
      </c>
      <c r="N48" s="444" t="s">
        <v>460</v>
      </c>
    </row>
    <row r="49" spans="1:14" ht="12.75" customHeight="1">
      <c r="A49" s="195" t="s">
        <v>12</v>
      </c>
      <c r="B49" s="196">
        <v>7</v>
      </c>
      <c r="C49" s="196">
        <v>600170306</v>
      </c>
      <c r="D49" s="197" t="s">
        <v>73</v>
      </c>
      <c r="E49" s="209" t="s">
        <v>74</v>
      </c>
      <c r="F49" s="210" t="s">
        <v>75</v>
      </c>
      <c r="G49" s="211">
        <v>13</v>
      </c>
      <c r="H49" s="211">
        <v>4</v>
      </c>
      <c r="I49" s="211">
        <v>4</v>
      </c>
      <c r="J49" s="211">
        <v>0</v>
      </c>
      <c r="K49" s="201">
        <f>G49+H49+I49+J49</f>
        <v>21</v>
      </c>
      <c r="L49" s="38"/>
      <c r="M49" s="18"/>
      <c r="N49" s="442" t="s">
        <v>460</v>
      </c>
    </row>
    <row r="50" spans="1:14" ht="12.75" customHeight="1">
      <c r="A50" s="202" t="s">
        <v>12</v>
      </c>
      <c r="B50" s="203">
        <v>7</v>
      </c>
      <c r="C50" s="203">
        <v>600170306</v>
      </c>
      <c r="D50" s="204" t="s">
        <v>73</v>
      </c>
      <c r="E50" s="212" t="s">
        <v>76</v>
      </c>
      <c r="F50" s="206" t="s">
        <v>77</v>
      </c>
      <c r="G50" s="213">
        <v>14</v>
      </c>
      <c r="H50" s="213">
        <v>14</v>
      </c>
      <c r="I50" s="213">
        <v>17</v>
      </c>
      <c r="J50" s="213">
        <v>0</v>
      </c>
      <c r="K50" s="208">
        <f aca="true" t="shared" si="2" ref="K50:K70">G50+H50+I50+J50</f>
        <v>45</v>
      </c>
      <c r="L50" s="40"/>
      <c r="M50" s="27"/>
      <c r="N50" s="443" t="s">
        <v>460</v>
      </c>
    </row>
    <row r="51" spans="1:14" ht="12.75" customHeight="1">
      <c r="A51" s="202" t="s">
        <v>12</v>
      </c>
      <c r="B51" s="203">
        <v>7</v>
      </c>
      <c r="C51" s="203">
        <v>600170306</v>
      </c>
      <c r="D51" s="204" t="s">
        <v>73</v>
      </c>
      <c r="E51" s="214" t="s">
        <v>78</v>
      </c>
      <c r="F51" s="206" t="s">
        <v>79</v>
      </c>
      <c r="G51" s="207">
        <v>16</v>
      </c>
      <c r="H51" s="207">
        <v>38</v>
      </c>
      <c r="I51" s="207">
        <v>36</v>
      </c>
      <c r="J51" s="207">
        <v>0</v>
      </c>
      <c r="K51" s="208">
        <f t="shared" si="2"/>
        <v>90</v>
      </c>
      <c r="L51" s="40"/>
      <c r="M51" s="27"/>
      <c r="N51" s="443" t="s">
        <v>460</v>
      </c>
    </row>
    <row r="52" spans="1:14" ht="12.75" customHeight="1">
      <c r="A52" s="202" t="s">
        <v>12</v>
      </c>
      <c r="B52" s="203">
        <v>7</v>
      </c>
      <c r="C52" s="203">
        <v>600170306</v>
      </c>
      <c r="D52" s="204" t="s">
        <v>73</v>
      </c>
      <c r="E52" s="212" t="s">
        <v>80</v>
      </c>
      <c r="F52" s="215" t="s">
        <v>81</v>
      </c>
      <c r="G52" s="213">
        <v>9</v>
      </c>
      <c r="H52" s="213">
        <v>10</v>
      </c>
      <c r="I52" s="213">
        <v>11</v>
      </c>
      <c r="J52" s="213">
        <v>0</v>
      </c>
      <c r="K52" s="208">
        <f t="shared" si="2"/>
        <v>30</v>
      </c>
      <c r="L52" s="40"/>
      <c r="M52" s="27"/>
      <c r="N52" s="443" t="s">
        <v>460</v>
      </c>
    </row>
    <row r="53" spans="1:14" ht="12.75" customHeight="1">
      <c r="A53" s="202" t="s">
        <v>12</v>
      </c>
      <c r="B53" s="203">
        <v>7</v>
      </c>
      <c r="C53" s="203">
        <v>600170306</v>
      </c>
      <c r="D53" s="204" t="s">
        <v>73</v>
      </c>
      <c r="E53" s="212" t="s">
        <v>82</v>
      </c>
      <c r="F53" s="215" t="s">
        <v>83</v>
      </c>
      <c r="G53" s="213">
        <v>16</v>
      </c>
      <c r="H53" s="213">
        <v>9</v>
      </c>
      <c r="I53" s="213">
        <v>8</v>
      </c>
      <c r="J53" s="213">
        <v>0</v>
      </c>
      <c r="K53" s="208">
        <f t="shared" si="2"/>
        <v>33</v>
      </c>
      <c r="L53" s="40"/>
      <c r="M53" s="27"/>
      <c r="N53" s="443" t="s">
        <v>460</v>
      </c>
    </row>
    <row r="54" spans="1:14" ht="12.75" customHeight="1">
      <c r="A54" s="202" t="s">
        <v>12</v>
      </c>
      <c r="B54" s="203">
        <v>7</v>
      </c>
      <c r="C54" s="203">
        <v>600170306</v>
      </c>
      <c r="D54" s="204" t="s">
        <v>73</v>
      </c>
      <c r="E54" s="212" t="s">
        <v>84</v>
      </c>
      <c r="F54" s="215" t="s">
        <v>85</v>
      </c>
      <c r="G54" s="213">
        <v>11</v>
      </c>
      <c r="H54" s="213">
        <v>0</v>
      </c>
      <c r="I54" s="213">
        <v>6</v>
      </c>
      <c r="J54" s="213">
        <v>0</v>
      </c>
      <c r="K54" s="208">
        <f t="shared" si="2"/>
        <v>17</v>
      </c>
      <c r="L54" s="40"/>
      <c r="M54" s="27"/>
      <c r="N54" s="443" t="s">
        <v>460</v>
      </c>
    </row>
    <row r="55" spans="1:14" ht="12.75" customHeight="1">
      <c r="A55" s="202" t="s">
        <v>12</v>
      </c>
      <c r="B55" s="203">
        <v>7</v>
      </c>
      <c r="C55" s="203">
        <v>600170306</v>
      </c>
      <c r="D55" s="204" t="s">
        <v>73</v>
      </c>
      <c r="E55" s="212" t="s">
        <v>86</v>
      </c>
      <c r="F55" s="215" t="s">
        <v>87</v>
      </c>
      <c r="G55" s="213">
        <v>16</v>
      </c>
      <c r="H55" s="213">
        <v>15</v>
      </c>
      <c r="I55" s="213">
        <v>9</v>
      </c>
      <c r="J55" s="213">
        <v>0</v>
      </c>
      <c r="K55" s="208">
        <f t="shared" si="2"/>
        <v>40</v>
      </c>
      <c r="L55" s="40"/>
      <c r="M55" s="27"/>
      <c r="N55" s="443" t="s">
        <v>460</v>
      </c>
    </row>
    <row r="56" spans="1:14" ht="12.75" customHeight="1">
      <c r="A56" s="19" t="s">
        <v>12</v>
      </c>
      <c r="B56" s="20">
        <v>7</v>
      </c>
      <c r="C56" s="20">
        <v>600170306</v>
      </c>
      <c r="D56" s="22" t="s">
        <v>73</v>
      </c>
      <c r="E56" s="59" t="s">
        <v>88</v>
      </c>
      <c r="F56" s="61" t="s">
        <v>89</v>
      </c>
      <c r="G56" s="60">
        <v>8</v>
      </c>
      <c r="H56" s="60">
        <v>11</v>
      </c>
      <c r="I56" s="60">
        <v>5</v>
      </c>
      <c r="J56" s="60">
        <v>0</v>
      </c>
      <c r="K56" s="25">
        <f>G56+H56+I56+J56</f>
        <v>24</v>
      </c>
      <c r="L56" s="40"/>
      <c r="M56" s="27"/>
      <c r="N56" s="443" t="s">
        <v>460</v>
      </c>
    </row>
    <row r="57" spans="1:14" ht="12.75" customHeight="1">
      <c r="A57" s="343" t="s">
        <v>12</v>
      </c>
      <c r="B57" s="344">
        <v>7</v>
      </c>
      <c r="C57" s="344">
        <v>600170306</v>
      </c>
      <c r="D57" s="345" t="s">
        <v>73</v>
      </c>
      <c r="E57" s="351" t="s">
        <v>90</v>
      </c>
      <c r="F57" s="352" t="s">
        <v>91</v>
      </c>
      <c r="G57" s="353">
        <v>22</v>
      </c>
      <c r="H57" s="353">
        <v>10</v>
      </c>
      <c r="I57" s="353">
        <v>19</v>
      </c>
      <c r="J57" s="353">
        <v>0</v>
      </c>
      <c r="K57" s="349">
        <f t="shared" si="2"/>
        <v>51</v>
      </c>
      <c r="L57" s="40"/>
      <c r="M57" s="27"/>
      <c r="N57" s="443" t="s">
        <v>460</v>
      </c>
    </row>
    <row r="58" spans="1:14" ht="12.75" customHeight="1">
      <c r="A58" s="343" t="s">
        <v>12</v>
      </c>
      <c r="B58" s="344">
        <v>7</v>
      </c>
      <c r="C58" s="344">
        <v>600170306</v>
      </c>
      <c r="D58" s="345" t="s">
        <v>73</v>
      </c>
      <c r="E58" s="351" t="s">
        <v>92</v>
      </c>
      <c r="F58" s="352" t="s">
        <v>91</v>
      </c>
      <c r="G58" s="353">
        <v>0</v>
      </c>
      <c r="H58" s="353">
        <v>0</v>
      </c>
      <c r="I58" s="353">
        <v>0</v>
      </c>
      <c r="J58" s="353">
        <v>18</v>
      </c>
      <c r="K58" s="349">
        <f t="shared" si="2"/>
        <v>18</v>
      </c>
      <c r="L58" s="40"/>
      <c r="M58" s="27"/>
      <c r="N58" s="443" t="s">
        <v>460</v>
      </c>
    </row>
    <row r="59" spans="1:14" ht="12.75" customHeight="1">
      <c r="A59" s="19" t="s">
        <v>12</v>
      </c>
      <c r="B59" s="20">
        <v>7</v>
      </c>
      <c r="C59" s="20">
        <v>600170306</v>
      </c>
      <c r="D59" s="22" t="s">
        <v>73</v>
      </c>
      <c r="E59" s="59" t="s">
        <v>93</v>
      </c>
      <c r="F59" s="61" t="s">
        <v>94</v>
      </c>
      <c r="G59" s="60">
        <v>31</v>
      </c>
      <c r="H59" s="60">
        <v>0</v>
      </c>
      <c r="I59" s="60">
        <v>0</v>
      </c>
      <c r="J59" s="60">
        <v>0</v>
      </c>
      <c r="K59" s="25">
        <f t="shared" si="2"/>
        <v>31</v>
      </c>
      <c r="L59" s="40"/>
      <c r="M59" s="27"/>
      <c r="N59" s="443" t="s">
        <v>460</v>
      </c>
    </row>
    <row r="60" spans="1:14" ht="12.75" customHeight="1">
      <c r="A60" s="19" t="s">
        <v>12</v>
      </c>
      <c r="B60" s="20">
        <v>7</v>
      </c>
      <c r="C60" s="20">
        <v>600170306</v>
      </c>
      <c r="D60" s="22" t="s">
        <v>73</v>
      </c>
      <c r="E60" s="41" t="s">
        <v>43</v>
      </c>
      <c r="F60" s="39" t="s">
        <v>44</v>
      </c>
      <c r="G60" s="60">
        <v>30</v>
      </c>
      <c r="H60" s="60">
        <v>25</v>
      </c>
      <c r="I60" s="60">
        <v>25</v>
      </c>
      <c r="J60" s="60">
        <v>27</v>
      </c>
      <c r="K60" s="25">
        <f t="shared" si="2"/>
        <v>107</v>
      </c>
      <c r="L60" s="40"/>
      <c r="M60" s="27"/>
      <c r="N60" s="443" t="s">
        <v>460</v>
      </c>
    </row>
    <row r="61" spans="1:14" ht="12.75" customHeight="1">
      <c r="A61" s="19" t="s">
        <v>12</v>
      </c>
      <c r="B61" s="20">
        <v>7</v>
      </c>
      <c r="C61" s="20">
        <v>600170306</v>
      </c>
      <c r="D61" s="22" t="s">
        <v>73</v>
      </c>
      <c r="E61" s="59" t="s">
        <v>95</v>
      </c>
      <c r="F61" s="61" t="s">
        <v>96</v>
      </c>
      <c r="G61" s="60">
        <v>0</v>
      </c>
      <c r="H61" s="60">
        <v>9</v>
      </c>
      <c r="I61" s="60">
        <v>8</v>
      </c>
      <c r="J61" s="60">
        <v>16</v>
      </c>
      <c r="K61" s="25">
        <f t="shared" si="2"/>
        <v>33</v>
      </c>
      <c r="L61" s="40"/>
      <c r="M61" s="27"/>
      <c r="N61" s="443" t="s">
        <v>460</v>
      </c>
    </row>
    <row r="62" spans="1:14" ht="12.75" customHeight="1" thickBot="1">
      <c r="A62" s="29" t="s">
        <v>12</v>
      </c>
      <c r="B62" s="30">
        <v>7</v>
      </c>
      <c r="C62" s="30">
        <v>600170306</v>
      </c>
      <c r="D62" s="32" t="s">
        <v>73</v>
      </c>
      <c r="E62" s="45" t="s">
        <v>70</v>
      </c>
      <c r="F62" s="46" t="s">
        <v>71</v>
      </c>
      <c r="G62" s="62">
        <v>34</v>
      </c>
      <c r="H62" s="62">
        <v>20</v>
      </c>
      <c r="I62" s="62">
        <v>0</v>
      </c>
      <c r="J62" s="62">
        <v>0</v>
      </c>
      <c r="K62" s="35">
        <f t="shared" si="2"/>
        <v>54</v>
      </c>
      <c r="L62" s="36">
        <f>SUM(K49:K62)</f>
        <v>594</v>
      </c>
      <c r="M62" s="37" t="s">
        <v>97</v>
      </c>
      <c r="N62" s="443" t="s">
        <v>460</v>
      </c>
    </row>
    <row r="63" spans="1:14" ht="12.75" customHeight="1">
      <c r="A63" s="63" t="s">
        <v>12</v>
      </c>
      <c r="B63" s="64">
        <v>7</v>
      </c>
      <c r="C63" s="64">
        <v>600170284</v>
      </c>
      <c r="D63" s="65" t="s">
        <v>98</v>
      </c>
      <c r="E63" s="13" t="s">
        <v>56</v>
      </c>
      <c r="F63" s="14" t="s">
        <v>57</v>
      </c>
      <c r="G63" s="15">
        <v>9</v>
      </c>
      <c r="H63" s="15">
        <v>5</v>
      </c>
      <c r="I63" s="15">
        <v>2</v>
      </c>
      <c r="J63" s="15">
        <v>0</v>
      </c>
      <c r="K63" s="16">
        <f t="shared" si="2"/>
        <v>16</v>
      </c>
      <c r="L63" s="38"/>
      <c r="M63" s="18"/>
      <c r="N63" s="442" t="s">
        <v>460</v>
      </c>
    </row>
    <row r="64" spans="1:14" ht="12.75" customHeight="1">
      <c r="A64" s="216" t="s">
        <v>12</v>
      </c>
      <c r="B64" s="217">
        <v>7</v>
      </c>
      <c r="C64" s="217">
        <v>600170284</v>
      </c>
      <c r="D64" s="218" t="s">
        <v>98</v>
      </c>
      <c r="E64" s="205" t="s">
        <v>76</v>
      </c>
      <c r="F64" s="206" t="s">
        <v>99</v>
      </c>
      <c r="G64" s="207">
        <v>3</v>
      </c>
      <c r="H64" s="207">
        <v>7</v>
      </c>
      <c r="I64" s="207">
        <v>9</v>
      </c>
      <c r="J64" s="207">
        <v>0</v>
      </c>
      <c r="K64" s="208">
        <f t="shared" si="2"/>
        <v>19</v>
      </c>
      <c r="L64" s="40"/>
      <c r="M64" s="27"/>
      <c r="N64" s="443" t="s">
        <v>460</v>
      </c>
    </row>
    <row r="65" spans="1:14" ht="12.75" customHeight="1">
      <c r="A65" s="216" t="s">
        <v>12</v>
      </c>
      <c r="B65" s="217">
        <v>7</v>
      </c>
      <c r="C65" s="217">
        <v>600170284</v>
      </c>
      <c r="D65" s="218" t="s">
        <v>98</v>
      </c>
      <c r="E65" s="205" t="s">
        <v>100</v>
      </c>
      <c r="F65" s="206" t="s">
        <v>101</v>
      </c>
      <c r="G65" s="207">
        <v>0</v>
      </c>
      <c r="H65" s="207">
        <v>0</v>
      </c>
      <c r="I65" s="207">
        <v>5</v>
      </c>
      <c r="J65" s="207">
        <v>0</v>
      </c>
      <c r="K65" s="208">
        <f t="shared" si="2"/>
        <v>5</v>
      </c>
      <c r="L65" s="40"/>
      <c r="M65" s="27"/>
      <c r="N65" s="443" t="s">
        <v>460</v>
      </c>
    </row>
    <row r="66" spans="1:14" ht="12.75" customHeight="1">
      <c r="A66" s="216" t="s">
        <v>12</v>
      </c>
      <c r="B66" s="217">
        <v>7</v>
      </c>
      <c r="C66" s="217">
        <v>600170284</v>
      </c>
      <c r="D66" s="218" t="s">
        <v>98</v>
      </c>
      <c r="E66" s="205" t="s">
        <v>102</v>
      </c>
      <c r="F66" s="206" t="s">
        <v>103</v>
      </c>
      <c r="G66" s="207">
        <v>7</v>
      </c>
      <c r="H66" s="207">
        <v>1</v>
      </c>
      <c r="I66" s="207">
        <v>0</v>
      </c>
      <c r="J66" s="207">
        <v>0</v>
      </c>
      <c r="K66" s="208">
        <f t="shared" si="2"/>
        <v>8</v>
      </c>
      <c r="L66" s="40"/>
      <c r="M66" s="27"/>
      <c r="N66" s="443" t="s">
        <v>460</v>
      </c>
    </row>
    <row r="67" spans="1:14" ht="12.75" customHeight="1">
      <c r="A67" s="216" t="s">
        <v>12</v>
      </c>
      <c r="B67" s="217">
        <v>7</v>
      </c>
      <c r="C67" s="217">
        <v>600170284</v>
      </c>
      <c r="D67" s="218" t="s">
        <v>98</v>
      </c>
      <c r="E67" s="205" t="s">
        <v>104</v>
      </c>
      <c r="F67" s="206" t="s">
        <v>105</v>
      </c>
      <c r="G67" s="207">
        <v>11</v>
      </c>
      <c r="H67" s="207">
        <v>19</v>
      </c>
      <c r="I67" s="207">
        <v>16</v>
      </c>
      <c r="J67" s="207">
        <v>0</v>
      </c>
      <c r="K67" s="208">
        <f t="shared" si="2"/>
        <v>46</v>
      </c>
      <c r="L67" s="40"/>
      <c r="M67" s="27"/>
      <c r="N67" s="443" t="s">
        <v>460</v>
      </c>
    </row>
    <row r="68" spans="1:14" ht="12.75" customHeight="1">
      <c r="A68" s="66" t="s">
        <v>12</v>
      </c>
      <c r="B68" s="67">
        <v>7</v>
      </c>
      <c r="C68" s="67">
        <v>600170284</v>
      </c>
      <c r="D68" s="68" t="s">
        <v>98</v>
      </c>
      <c r="E68" s="23" t="s">
        <v>14</v>
      </c>
      <c r="F68" s="39" t="s">
        <v>15</v>
      </c>
      <c r="G68" s="24">
        <v>11</v>
      </c>
      <c r="H68" s="24">
        <v>14</v>
      </c>
      <c r="I68" s="24">
        <v>16</v>
      </c>
      <c r="J68" s="24">
        <v>0</v>
      </c>
      <c r="K68" s="25">
        <f t="shared" si="2"/>
        <v>41</v>
      </c>
      <c r="L68" s="40"/>
      <c r="M68" s="27"/>
      <c r="N68" s="443" t="s">
        <v>460</v>
      </c>
    </row>
    <row r="69" spans="1:14" ht="12.75" customHeight="1">
      <c r="A69" s="66" t="s">
        <v>12</v>
      </c>
      <c r="B69" s="67">
        <v>7</v>
      </c>
      <c r="C69" s="67">
        <v>600170284</v>
      </c>
      <c r="D69" s="68" t="s">
        <v>98</v>
      </c>
      <c r="E69" s="23" t="s">
        <v>41</v>
      </c>
      <c r="F69" s="39" t="s">
        <v>42</v>
      </c>
      <c r="G69" s="24">
        <v>19</v>
      </c>
      <c r="H69" s="24">
        <v>17</v>
      </c>
      <c r="I69" s="24">
        <v>9</v>
      </c>
      <c r="J69" s="24">
        <v>0</v>
      </c>
      <c r="K69" s="25">
        <f t="shared" si="2"/>
        <v>45</v>
      </c>
      <c r="L69" s="40"/>
      <c r="M69" s="27"/>
      <c r="N69" s="443" t="s">
        <v>460</v>
      </c>
    </row>
    <row r="70" spans="1:14" ht="12.75" customHeight="1" thickBot="1">
      <c r="A70" s="69" t="s">
        <v>12</v>
      </c>
      <c r="B70" s="70">
        <v>7</v>
      </c>
      <c r="C70" s="70">
        <v>600170284</v>
      </c>
      <c r="D70" s="71" t="s">
        <v>98</v>
      </c>
      <c r="E70" s="45" t="s">
        <v>70</v>
      </c>
      <c r="F70" s="46" t="s">
        <v>71</v>
      </c>
      <c r="G70" s="34">
        <v>26</v>
      </c>
      <c r="H70" s="34">
        <v>18</v>
      </c>
      <c r="I70" s="34">
        <v>0</v>
      </c>
      <c r="J70" s="34">
        <v>0</v>
      </c>
      <c r="K70" s="35">
        <f t="shared" si="2"/>
        <v>44</v>
      </c>
      <c r="L70" s="36">
        <f>SUM(K63:K70)</f>
        <v>224</v>
      </c>
      <c r="M70" s="37" t="s">
        <v>106</v>
      </c>
      <c r="N70" s="444" t="s">
        <v>460</v>
      </c>
    </row>
    <row r="71" spans="1:14" ht="12.75" customHeight="1">
      <c r="A71" s="9" t="s">
        <v>12</v>
      </c>
      <c r="B71" s="11">
        <v>7</v>
      </c>
      <c r="C71" s="10">
        <v>600008045</v>
      </c>
      <c r="D71" s="12" t="s">
        <v>107</v>
      </c>
      <c r="E71" s="72" t="s">
        <v>108</v>
      </c>
      <c r="F71" s="14" t="s">
        <v>109</v>
      </c>
      <c r="G71" s="15">
        <v>62</v>
      </c>
      <c r="H71" s="15">
        <v>47</v>
      </c>
      <c r="I71" s="15">
        <v>60</v>
      </c>
      <c r="J71" s="15">
        <v>76</v>
      </c>
      <c r="K71" s="73">
        <f>G71+H71+I71+J71</f>
        <v>245</v>
      </c>
      <c r="L71" s="38"/>
      <c r="M71" s="18"/>
      <c r="N71" s="18" t="s">
        <v>459</v>
      </c>
    </row>
    <row r="72" spans="1:14" ht="12.75" customHeight="1" thickBot="1">
      <c r="A72" s="29" t="s">
        <v>12</v>
      </c>
      <c r="B72" s="31">
        <v>7</v>
      </c>
      <c r="C72" s="30">
        <v>600008045</v>
      </c>
      <c r="D72" s="32" t="s">
        <v>107</v>
      </c>
      <c r="E72" s="45" t="s">
        <v>110</v>
      </c>
      <c r="F72" s="46" t="s">
        <v>111</v>
      </c>
      <c r="G72" s="34">
        <v>31</v>
      </c>
      <c r="H72" s="34">
        <v>30</v>
      </c>
      <c r="I72" s="34">
        <v>30</v>
      </c>
      <c r="J72" s="34">
        <v>29</v>
      </c>
      <c r="K72" s="74">
        <f aca="true" t="shared" si="3" ref="K72:K80">G72+H72+I72+J72</f>
        <v>120</v>
      </c>
      <c r="L72" s="36">
        <f>SUM(K71:K72)</f>
        <v>365</v>
      </c>
      <c r="M72" s="37"/>
      <c r="N72" s="37" t="s">
        <v>459</v>
      </c>
    </row>
    <row r="73" spans="1:14" ht="12.75" customHeight="1">
      <c r="A73" s="195" t="s">
        <v>12</v>
      </c>
      <c r="B73" s="196">
        <v>7</v>
      </c>
      <c r="C73" s="196">
        <v>600008061</v>
      </c>
      <c r="D73" s="197" t="s">
        <v>112</v>
      </c>
      <c r="E73" s="198" t="s">
        <v>27</v>
      </c>
      <c r="F73" s="199" t="s">
        <v>28</v>
      </c>
      <c r="G73" s="200">
        <v>2</v>
      </c>
      <c r="H73" s="200">
        <v>4</v>
      </c>
      <c r="I73" s="200">
        <v>8</v>
      </c>
      <c r="J73" s="200">
        <v>0</v>
      </c>
      <c r="K73" s="201">
        <f t="shared" si="3"/>
        <v>14</v>
      </c>
      <c r="L73" s="75"/>
      <c r="M73" s="18"/>
      <c r="N73" s="442" t="s">
        <v>460</v>
      </c>
    </row>
    <row r="74" spans="1:14" ht="12.75" customHeight="1">
      <c r="A74" s="202" t="s">
        <v>12</v>
      </c>
      <c r="B74" s="203">
        <v>7</v>
      </c>
      <c r="C74" s="203">
        <v>600008061</v>
      </c>
      <c r="D74" s="204" t="s">
        <v>112</v>
      </c>
      <c r="E74" s="214" t="s">
        <v>76</v>
      </c>
      <c r="F74" s="206" t="s">
        <v>99</v>
      </c>
      <c r="G74" s="207">
        <v>5</v>
      </c>
      <c r="H74" s="207">
        <v>11</v>
      </c>
      <c r="I74" s="207">
        <v>8</v>
      </c>
      <c r="J74" s="207">
        <v>0</v>
      </c>
      <c r="K74" s="208">
        <f t="shared" si="3"/>
        <v>24</v>
      </c>
      <c r="L74" s="76"/>
      <c r="M74" s="27"/>
      <c r="N74" s="443" t="s">
        <v>460</v>
      </c>
    </row>
    <row r="75" spans="1:14" ht="12.75" customHeight="1">
      <c r="A75" s="19" t="s">
        <v>12</v>
      </c>
      <c r="B75" s="20">
        <v>7</v>
      </c>
      <c r="C75" s="20">
        <v>600008061</v>
      </c>
      <c r="D75" s="22" t="s">
        <v>112</v>
      </c>
      <c r="E75" s="41" t="s">
        <v>88</v>
      </c>
      <c r="F75" s="39" t="s">
        <v>89</v>
      </c>
      <c r="G75" s="24">
        <v>5</v>
      </c>
      <c r="H75" s="24">
        <v>6</v>
      </c>
      <c r="I75" s="24">
        <v>4</v>
      </c>
      <c r="J75" s="24">
        <v>0</v>
      </c>
      <c r="K75" s="25">
        <f t="shared" si="3"/>
        <v>15</v>
      </c>
      <c r="L75" s="76"/>
      <c r="M75" s="27"/>
      <c r="N75" s="443" t="s">
        <v>460</v>
      </c>
    </row>
    <row r="76" spans="1:14" ht="12.75" customHeight="1">
      <c r="A76" s="202" t="s">
        <v>12</v>
      </c>
      <c r="B76" s="203">
        <v>7</v>
      </c>
      <c r="C76" s="203">
        <v>600008061</v>
      </c>
      <c r="D76" s="204" t="s">
        <v>112</v>
      </c>
      <c r="E76" s="214" t="s">
        <v>113</v>
      </c>
      <c r="F76" s="206" t="s">
        <v>114</v>
      </c>
      <c r="G76" s="207">
        <v>7</v>
      </c>
      <c r="H76" s="207">
        <v>10</v>
      </c>
      <c r="I76" s="207">
        <v>4</v>
      </c>
      <c r="J76" s="207">
        <v>0</v>
      </c>
      <c r="K76" s="208">
        <f t="shared" si="3"/>
        <v>21</v>
      </c>
      <c r="L76" s="76"/>
      <c r="M76" s="27"/>
      <c r="N76" s="443" t="s">
        <v>460</v>
      </c>
    </row>
    <row r="77" spans="1:14" ht="12.75" customHeight="1">
      <c r="A77" s="258" t="s">
        <v>12</v>
      </c>
      <c r="B77" s="259">
        <v>7</v>
      </c>
      <c r="C77" s="259">
        <v>600008061</v>
      </c>
      <c r="D77" s="260" t="s">
        <v>112</v>
      </c>
      <c r="E77" s="261" t="s">
        <v>115</v>
      </c>
      <c r="F77" s="262" t="s">
        <v>116</v>
      </c>
      <c r="G77" s="263">
        <v>18</v>
      </c>
      <c r="H77" s="263">
        <v>9</v>
      </c>
      <c r="I77" s="263">
        <v>16</v>
      </c>
      <c r="J77" s="263">
        <v>0</v>
      </c>
      <c r="K77" s="264">
        <f t="shared" si="3"/>
        <v>43</v>
      </c>
      <c r="L77" s="76"/>
      <c r="M77" s="27"/>
      <c r="N77" s="443" t="s">
        <v>460</v>
      </c>
    </row>
    <row r="78" spans="1:14" ht="12.75" customHeight="1">
      <c r="A78" s="19" t="s">
        <v>12</v>
      </c>
      <c r="B78" s="20">
        <v>7</v>
      </c>
      <c r="C78" s="20">
        <v>600008061</v>
      </c>
      <c r="D78" s="22" t="s">
        <v>112</v>
      </c>
      <c r="E78" s="23" t="s">
        <v>14</v>
      </c>
      <c r="F78" s="39" t="s">
        <v>15</v>
      </c>
      <c r="G78" s="24">
        <v>27</v>
      </c>
      <c r="H78" s="24">
        <v>23</v>
      </c>
      <c r="I78" s="24">
        <v>20</v>
      </c>
      <c r="J78" s="24">
        <v>0</v>
      </c>
      <c r="K78" s="25">
        <f t="shared" si="3"/>
        <v>70</v>
      </c>
      <c r="L78" s="76"/>
      <c r="M78" s="27"/>
      <c r="N78" s="443" t="s">
        <v>460</v>
      </c>
    </row>
    <row r="79" spans="1:14" ht="12.75" customHeight="1">
      <c r="A79" s="19" t="s">
        <v>12</v>
      </c>
      <c r="B79" s="20">
        <v>7</v>
      </c>
      <c r="C79" s="20">
        <v>600008061</v>
      </c>
      <c r="D79" s="22" t="s">
        <v>112</v>
      </c>
      <c r="E79" s="41" t="s">
        <v>117</v>
      </c>
      <c r="F79" s="39" t="s">
        <v>118</v>
      </c>
      <c r="G79" s="24">
        <v>16</v>
      </c>
      <c r="H79" s="24">
        <v>6</v>
      </c>
      <c r="I79" s="24">
        <v>6</v>
      </c>
      <c r="J79" s="24">
        <v>0</v>
      </c>
      <c r="K79" s="25">
        <f t="shared" si="3"/>
        <v>28</v>
      </c>
      <c r="L79" s="76"/>
      <c r="M79" s="27"/>
      <c r="N79" s="443" t="s">
        <v>460</v>
      </c>
    </row>
    <row r="80" spans="1:14" ht="12.75" customHeight="1" thickBot="1">
      <c r="A80" s="29" t="s">
        <v>12</v>
      </c>
      <c r="B80" s="30">
        <v>7</v>
      </c>
      <c r="C80" s="30">
        <v>600008061</v>
      </c>
      <c r="D80" s="32" t="s">
        <v>112</v>
      </c>
      <c r="E80" s="45" t="s">
        <v>43</v>
      </c>
      <c r="F80" s="46" t="s">
        <v>44</v>
      </c>
      <c r="G80" s="34">
        <v>0</v>
      </c>
      <c r="H80" s="34">
        <v>0</v>
      </c>
      <c r="I80" s="34">
        <v>0</v>
      </c>
      <c r="J80" s="34">
        <v>20</v>
      </c>
      <c r="K80" s="35">
        <f t="shared" si="3"/>
        <v>20</v>
      </c>
      <c r="L80" s="77">
        <f>SUM(K73:K80)</f>
        <v>235</v>
      </c>
      <c r="M80" s="37"/>
      <c r="N80" s="444" t="s">
        <v>460</v>
      </c>
    </row>
    <row r="81" spans="1:14" ht="12.75" customHeight="1">
      <c r="A81" s="354" t="s">
        <v>12</v>
      </c>
      <c r="B81" s="355">
        <v>7</v>
      </c>
      <c r="C81" s="356">
        <v>600008169</v>
      </c>
      <c r="D81" s="357" t="s">
        <v>119</v>
      </c>
      <c r="E81" s="358" t="s">
        <v>120</v>
      </c>
      <c r="F81" s="359" t="s">
        <v>121</v>
      </c>
      <c r="G81" s="360">
        <v>33</v>
      </c>
      <c r="H81" s="360">
        <v>29</v>
      </c>
      <c r="I81" s="360">
        <v>33</v>
      </c>
      <c r="J81" s="360">
        <v>28</v>
      </c>
      <c r="K81" s="361">
        <f>G81+H81+I81+J81</f>
        <v>123</v>
      </c>
      <c r="L81" s="38"/>
      <c r="M81" s="18"/>
      <c r="N81" s="442" t="s">
        <v>460</v>
      </c>
    </row>
    <row r="82" spans="1:14" ht="12.75" customHeight="1">
      <c r="A82" s="354" t="s">
        <v>12</v>
      </c>
      <c r="B82" s="355">
        <v>7</v>
      </c>
      <c r="C82" s="356">
        <v>600008169</v>
      </c>
      <c r="D82" s="357" t="s">
        <v>119</v>
      </c>
      <c r="E82" s="358" t="s">
        <v>122</v>
      </c>
      <c r="F82" s="362" t="s">
        <v>123</v>
      </c>
      <c r="G82" s="360">
        <v>68</v>
      </c>
      <c r="H82" s="360">
        <v>62</v>
      </c>
      <c r="I82" s="360">
        <v>63</v>
      </c>
      <c r="J82" s="360">
        <v>63</v>
      </c>
      <c r="K82" s="361">
        <f aca="true" t="shared" si="4" ref="K82:K145">G82+H82+I82+J82</f>
        <v>256</v>
      </c>
      <c r="L82" s="40"/>
      <c r="M82" s="27"/>
      <c r="N82" s="443" t="s">
        <v>460</v>
      </c>
    </row>
    <row r="83" spans="1:14" ht="12.75" customHeight="1" thickBot="1">
      <c r="A83" s="55" t="s">
        <v>12</v>
      </c>
      <c r="B83" s="80">
        <v>7</v>
      </c>
      <c r="C83" s="81">
        <v>600008169</v>
      </c>
      <c r="D83" s="82" t="s">
        <v>119</v>
      </c>
      <c r="E83" s="42" t="s">
        <v>124</v>
      </c>
      <c r="F83" s="43" t="s">
        <v>125</v>
      </c>
      <c r="G83" s="83">
        <v>68</v>
      </c>
      <c r="H83" s="83">
        <v>67</v>
      </c>
      <c r="I83" s="83">
        <v>57</v>
      </c>
      <c r="J83" s="83">
        <v>66</v>
      </c>
      <c r="K83" s="84">
        <f t="shared" si="4"/>
        <v>258</v>
      </c>
      <c r="L83" s="36">
        <f>SUM(K81:K83)</f>
        <v>637</v>
      </c>
      <c r="M83" s="37"/>
      <c r="N83" s="444" t="s">
        <v>460</v>
      </c>
    </row>
    <row r="84" spans="1:14" ht="12.75" customHeight="1">
      <c r="A84" s="195" t="s">
        <v>12</v>
      </c>
      <c r="B84" s="219">
        <v>7</v>
      </c>
      <c r="C84" s="196">
        <v>600008193</v>
      </c>
      <c r="D84" s="197" t="s">
        <v>126</v>
      </c>
      <c r="E84" s="198" t="s">
        <v>74</v>
      </c>
      <c r="F84" s="199" t="s">
        <v>75</v>
      </c>
      <c r="G84" s="200">
        <v>12</v>
      </c>
      <c r="H84" s="200">
        <v>14</v>
      </c>
      <c r="I84" s="200">
        <v>13</v>
      </c>
      <c r="J84" s="200">
        <v>0</v>
      </c>
      <c r="K84" s="201">
        <f t="shared" si="4"/>
        <v>39</v>
      </c>
      <c r="L84" s="17"/>
      <c r="M84" s="18"/>
      <c r="N84" s="442" t="s">
        <v>460</v>
      </c>
    </row>
    <row r="85" spans="1:14" ht="12.75" customHeight="1">
      <c r="A85" s="220" t="s">
        <v>12</v>
      </c>
      <c r="B85" s="221">
        <v>7</v>
      </c>
      <c r="C85" s="222">
        <v>600008193</v>
      </c>
      <c r="D85" s="223" t="s">
        <v>126</v>
      </c>
      <c r="E85" s="224" t="s">
        <v>127</v>
      </c>
      <c r="F85" s="225" t="s">
        <v>128</v>
      </c>
      <c r="G85" s="226">
        <v>6</v>
      </c>
      <c r="H85" s="226">
        <v>7</v>
      </c>
      <c r="I85" s="226">
        <v>2</v>
      </c>
      <c r="J85" s="226">
        <v>0</v>
      </c>
      <c r="K85" s="227">
        <f t="shared" si="4"/>
        <v>15</v>
      </c>
      <c r="L85" s="40"/>
      <c r="M85" s="27"/>
      <c r="N85" s="443" t="s">
        <v>460</v>
      </c>
    </row>
    <row r="86" spans="1:14" ht="12.75" customHeight="1">
      <c r="A86" s="202" t="s">
        <v>12</v>
      </c>
      <c r="B86" s="221">
        <v>7</v>
      </c>
      <c r="C86" s="222">
        <v>600008193</v>
      </c>
      <c r="D86" s="204" t="s">
        <v>126</v>
      </c>
      <c r="E86" s="214" t="s">
        <v>129</v>
      </c>
      <c r="F86" s="228" t="s">
        <v>130</v>
      </c>
      <c r="G86" s="229">
        <v>10</v>
      </c>
      <c r="H86" s="229">
        <v>25</v>
      </c>
      <c r="I86" s="229">
        <v>14</v>
      </c>
      <c r="J86" s="229">
        <v>0</v>
      </c>
      <c r="K86" s="227">
        <f t="shared" si="4"/>
        <v>49</v>
      </c>
      <c r="L86" s="40"/>
      <c r="M86" s="27"/>
      <c r="N86" s="443" t="s">
        <v>460</v>
      </c>
    </row>
    <row r="87" spans="1:14" ht="12.75" customHeight="1">
      <c r="A87" s="202" t="s">
        <v>12</v>
      </c>
      <c r="B87" s="221">
        <v>7</v>
      </c>
      <c r="C87" s="222">
        <v>600008193</v>
      </c>
      <c r="D87" s="204" t="s">
        <v>126</v>
      </c>
      <c r="E87" s="205" t="s">
        <v>131</v>
      </c>
      <c r="F87" s="206" t="s">
        <v>132</v>
      </c>
      <c r="G87" s="207">
        <v>9</v>
      </c>
      <c r="H87" s="207">
        <v>7</v>
      </c>
      <c r="I87" s="207">
        <v>8</v>
      </c>
      <c r="J87" s="207">
        <v>0</v>
      </c>
      <c r="K87" s="227">
        <f t="shared" si="4"/>
        <v>24</v>
      </c>
      <c r="L87" s="87"/>
      <c r="M87" s="27"/>
      <c r="N87" s="443" t="s">
        <v>460</v>
      </c>
    </row>
    <row r="88" spans="1:14" ht="12.75" customHeight="1">
      <c r="A88" s="202" t="s">
        <v>12</v>
      </c>
      <c r="B88" s="221">
        <v>7</v>
      </c>
      <c r="C88" s="222">
        <v>600008193</v>
      </c>
      <c r="D88" s="204" t="s">
        <v>126</v>
      </c>
      <c r="E88" s="214" t="s">
        <v>133</v>
      </c>
      <c r="F88" s="206" t="s">
        <v>134</v>
      </c>
      <c r="G88" s="207">
        <v>5</v>
      </c>
      <c r="H88" s="207">
        <v>13</v>
      </c>
      <c r="I88" s="207">
        <v>7</v>
      </c>
      <c r="J88" s="207">
        <v>0</v>
      </c>
      <c r="K88" s="227">
        <f t="shared" si="4"/>
        <v>25</v>
      </c>
      <c r="L88" s="87"/>
      <c r="M88" s="27"/>
      <c r="N88" s="443" t="s">
        <v>460</v>
      </c>
    </row>
    <row r="89" spans="1:14" ht="12.75" customHeight="1">
      <c r="A89" s="202" t="s">
        <v>12</v>
      </c>
      <c r="B89" s="221">
        <v>7</v>
      </c>
      <c r="C89" s="222">
        <v>600008193</v>
      </c>
      <c r="D89" s="204" t="s">
        <v>126</v>
      </c>
      <c r="E89" s="214" t="s">
        <v>135</v>
      </c>
      <c r="F89" s="206" t="s">
        <v>136</v>
      </c>
      <c r="G89" s="207">
        <v>84</v>
      </c>
      <c r="H89" s="207">
        <v>113</v>
      </c>
      <c r="I89" s="207">
        <v>136</v>
      </c>
      <c r="J89" s="207">
        <v>0</v>
      </c>
      <c r="K89" s="227">
        <f t="shared" si="4"/>
        <v>333</v>
      </c>
      <c r="L89" s="87"/>
      <c r="M89" s="27"/>
      <c r="N89" s="443" t="s">
        <v>460</v>
      </c>
    </row>
    <row r="90" spans="1:14" ht="12.75" customHeight="1">
      <c r="A90" s="202" t="s">
        <v>12</v>
      </c>
      <c r="B90" s="221">
        <v>7</v>
      </c>
      <c r="C90" s="222">
        <v>600008193</v>
      </c>
      <c r="D90" s="204" t="s">
        <v>126</v>
      </c>
      <c r="E90" s="214" t="s">
        <v>137</v>
      </c>
      <c r="F90" s="206" t="s">
        <v>138</v>
      </c>
      <c r="G90" s="207">
        <v>19</v>
      </c>
      <c r="H90" s="207">
        <v>18</v>
      </c>
      <c r="I90" s="207">
        <v>23</v>
      </c>
      <c r="J90" s="207">
        <v>0</v>
      </c>
      <c r="K90" s="227">
        <f t="shared" si="4"/>
        <v>60</v>
      </c>
      <c r="L90" s="87"/>
      <c r="M90" s="27"/>
      <c r="N90" s="443" t="s">
        <v>460</v>
      </c>
    </row>
    <row r="91" spans="1:14" ht="12.75" customHeight="1">
      <c r="A91" s="19" t="s">
        <v>12</v>
      </c>
      <c r="B91" s="78">
        <v>7</v>
      </c>
      <c r="C91" s="48">
        <v>600008193</v>
      </c>
      <c r="D91" s="22" t="s">
        <v>126</v>
      </c>
      <c r="E91" s="23" t="s">
        <v>139</v>
      </c>
      <c r="F91" s="39" t="s">
        <v>140</v>
      </c>
      <c r="G91" s="24">
        <v>0</v>
      </c>
      <c r="H91" s="24">
        <v>0</v>
      </c>
      <c r="I91" s="24">
        <v>5</v>
      </c>
      <c r="J91" s="24">
        <v>0</v>
      </c>
      <c r="K91" s="79">
        <f t="shared" si="4"/>
        <v>5</v>
      </c>
      <c r="L91" s="87"/>
      <c r="M91" s="27"/>
      <c r="N91" s="443" t="s">
        <v>460</v>
      </c>
    </row>
    <row r="92" spans="1:14" ht="12.75" customHeight="1">
      <c r="A92" s="19" t="s">
        <v>12</v>
      </c>
      <c r="B92" s="78">
        <v>7</v>
      </c>
      <c r="C92" s="48">
        <v>600008193</v>
      </c>
      <c r="D92" s="22" t="s">
        <v>126</v>
      </c>
      <c r="E92" s="41" t="s">
        <v>41</v>
      </c>
      <c r="F92" s="39" t="s">
        <v>42</v>
      </c>
      <c r="G92" s="24">
        <v>8</v>
      </c>
      <c r="H92" s="24">
        <v>10</v>
      </c>
      <c r="I92" s="24">
        <v>7</v>
      </c>
      <c r="J92" s="24">
        <v>0</v>
      </c>
      <c r="K92" s="79">
        <f t="shared" si="4"/>
        <v>25</v>
      </c>
      <c r="L92" s="87"/>
      <c r="M92" s="27"/>
      <c r="N92" s="443" t="s">
        <v>460</v>
      </c>
    </row>
    <row r="93" spans="1:14" ht="12.75" customHeight="1">
      <c r="A93" s="363" t="s">
        <v>12</v>
      </c>
      <c r="B93" s="355">
        <v>7</v>
      </c>
      <c r="C93" s="356">
        <v>600008193</v>
      </c>
      <c r="D93" s="345" t="s">
        <v>126</v>
      </c>
      <c r="E93" s="350" t="s">
        <v>141</v>
      </c>
      <c r="F93" s="347" t="s">
        <v>142</v>
      </c>
      <c r="G93" s="348">
        <v>20</v>
      </c>
      <c r="H93" s="348">
        <v>23</v>
      </c>
      <c r="I93" s="348">
        <v>25</v>
      </c>
      <c r="J93" s="348">
        <v>18</v>
      </c>
      <c r="K93" s="361">
        <f t="shared" si="4"/>
        <v>86</v>
      </c>
      <c r="L93" s="40"/>
      <c r="M93" s="27"/>
      <c r="N93" s="443" t="s">
        <v>460</v>
      </c>
    </row>
    <row r="94" spans="1:14" ht="12.75" customHeight="1">
      <c r="A94" s="175" t="s">
        <v>12</v>
      </c>
      <c r="B94" s="182">
        <v>7</v>
      </c>
      <c r="C94" s="183">
        <v>600008193</v>
      </c>
      <c r="D94" s="177" t="s">
        <v>126</v>
      </c>
      <c r="E94" s="294" t="s">
        <v>143</v>
      </c>
      <c r="F94" s="189" t="s">
        <v>144</v>
      </c>
      <c r="G94" s="190">
        <v>26</v>
      </c>
      <c r="H94" s="190">
        <v>8</v>
      </c>
      <c r="I94" s="190">
        <v>0</v>
      </c>
      <c r="J94" s="190">
        <v>0</v>
      </c>
      <c r="K94" s="194">
        <f t="shared" si="4"/>
        <v>34</v>
      </c>
      <c r="L94" s="40"/>
      <c r="M94" s="27"/>
      <c r="N94" s="443" t="s">
        <v>460</v>
      </c>
    </row>
    <row r="95" spans="1:14" ht="12.75" customHeight="1">
      <c r="A95" s="295" t="s">
        <v>12</v>
      </c>
      <c r="B95" s="182">
        <v>7</v>
      </c>
      <c r="C95" s="183">
        <v>600008193</v>
      </c>
      <c r="D95" s="177" t="s">
        <v>126</v>
      </c>
      <c r="E95" s="294" t="s">
        <v>145</v>
      </c>
      <c r="F95" s="189" t="s">
        <v>144</v>
      </c>
      <c r="G95" s="190">
        <v>0</v>
      </c>
      <c r="H95" s="190">
        <v>0</v>
      </c>
      <c r="I95" s="190">
        <v>22</v>
      </c>
      <c r="J95" s="190">
        <v>16</v>
      </c>
      <c r="K95" s="194">
        <f t="shared" si="4"/>
        <v>38</v>
      </c>
      <c r="L95" s="87"/>
      <c r="M95" s="27"/>
      <c r="N95" s="443" t="s">
        <v>460</v>
      </c>
    </row>
    <row r="96" spans="1:14" ht="12.75" customHeight="1">
      <c r="A96" s="343" t="s">
        <v>12</v>
      </c>
      <c r="B96" s="355">
        <v>7</v>
      </c>
      <c r="C96" s="356">
        <v>600008193</v>
      </c>
      <c r="D96" s="345" t="s">
        <v>126</v>
      </c>
      <c r="E96" s="350" t="s">
        <v>146</v>
      </c>
      <c r="F96" s="347" t="s">
        <v>147</v>
      </c>
      <c r="G96" s="348">
        <v>28</v>
      </c>
      <c r="H96" s="348">
        <v>28</v>
      </c>
      <c r="I96" s="348">
        <v>31</v>
      </c>
      <c r="J96" s="348">
        <v>32</v>
      </c>
      <c r="K96" s="361">
        <f t="shared" si="4"/>
        <v>119</v>
      </c>
      <c r="L96" s="455"/>
      <c r="M96" s="27"/>
      <c r="N96" s="443" t="s">
        <v>460</v>
      </c>
    </row>
    <row r="97" spans="1:14" ht="12.75" customHeight="1">
      <c r="A97" s="19" t="s">
        <v>12</v>
      </c>
      <c r="B97" s="78">
        <v>7</v>
      </c>
      <c r="C97" s="48">
        <v>600008193</v>
      </c>
      <c r="D97" s="22" t="s">
        <v>126</v>
      </c>
      <c r="E97" s="41" t="s">
        <v>148</v>
      </c>
      <c r="F97" s="39" t="s">
        <v>149</v>
      </c>
      <c r="G97" s="52">
        <v>48</v>
      </c>
      <c r="H97" s="52">
        <v>51</v>
      </c>
      <c r="I97" s="52">
        <v>44</v>
      </c>
      <c r="J97" s="52">
        <v>46</v>
      </c>
      <c r="K97" s="79">
        <f t="shared" si="4"/>
        <v>189</v>
      </c>
      <c r="L97" s="87"/>
      <c r="M97" s="27"/>
      <c r="N97" s="443" t="s">
        <v>460</v>
      </c>
    </row>
    <row r="98" spans="1:14" ht="12.75" customHeight="1">
      <c r="A98" s="300" t="s">
        <v>12</v>
      </c>
      <c r="B98" s="314">
        <v>7</v>
      </c>
      <c r="C98" s="315">
        <v>600008193</v>
      </c>
      <c r="D98" s="302" t="s">
        <v>126</v>
      </c>
      <c r="E98" s="316" t="s">
        <v>150</v>
      </c>
      <c r="F98" s="317" t="s">
        <v>151</v>
      </c>
      <c r="G98" s="318">
        <v>19</v>
      </c>
      <c r="H98" s="318">
        <v>10</v>
      </c>
      <c r="I98" s="318">
        <v>0</v>
      </c>
      <c r="J98" s="318">
        <v>0</v>
      </c>
      <c r="K98" s="319">
        <f t="shared" si="4"/>
        <v>29</v>
      </c>
      <c r="L98" s="87"/>
      <c r="M98" s="27"/>
      <c r="N98" s="443" t="s">
        <v>460</v>
      </c>
    </row>
    <row r="99" spans="1:14" ht="12.75" customHeight="1">
      <c r="A99" s="300" t="s">
        <v>12</v>
      </c>
      <c r="B99" s="314">
        <v>7</v>
      </c>
      <c r="C99" s="315">
        <v>600008193</v>
      </c>
      <c r="D99" s="302" t="s">
        <v>126</v>
      </c>
      <c r="E99" s="316" t="s">
        <v>152</v>
      </c>
      <c r="F99" s="317" t="s">
        <v>153</v>
      </c>
      <c r="G99" s="318">
        <v>0</v>
      </c>
      <c r="H99" s="318">
        <v>13</v>
      </c>
      <c r="I99" s="318">
        <v>0</v>
      </c>
      <c r="J99" s="318">
        <v>0</v>
      </c>
      <c r="K99" s="319">
        <f t="shared" si="4"/>
        <v>13</v>
      </c>
      <c r="L99" s="87"/>
      <c r="M99" s="27"/>
      <c r="N99" s="443" t="s">
        <v>460</v>
      </c>
    </row>
    <row r="100" spans="1:14" ht="12.75" customHeight="1">
      <c r="A100" s="19" t="s">
        <v>12</v>
      </c>
      <c r="B100" s="78">
        <v>7</v>
      </c>
      <c r="C100" s="48">
        <v>600008193</v>
      </c>
      <c r="D100" s="22" t="s">
        <v>126</v>
      </c>
      <c r="E100" s="42" t="s">
        <v>154</v>
      </c>
      <c r="F100" s="43" t="s">
        <v>149</v>
      </c>
      <c r="G100" s="28">
        <v>14</v>
      </c>
      <c r="H100" s="28">
        <v>11</v>
      </c>
      <c r="I100" s="28">
        <v>0</v>
      </c>
      <c r="J100" s="28">
        <v>0</v>
      </c>
      <c r="K100" s="79">
        <f t="shared" si="4"/>
        <v>25</v>
      </c>
      <c r="L100" s="87"/>
      <c r="M100" s="27"/>
      <c r="N100" s="443" t="s">
        <v>460</v>
      </c>
    </row>
    <row r="101" spans="1:14" ht="12.75" customHeight="1" thickBot="1">
      <c r="A101" s="55" t="s">
        <v>12</v>
      </c>
      <c r="B101" s="80">
        <v>7</v>
      </c>
      <c r="C101" s="81">
        <v>600008193</v>
      </c>
      <c r="D101" s="57" t="s">
        <v>126</v>
      </c>
      <c r="E101" s="42" t="s">
        <v>70</v>
      </c>
      <c r="F101" s="43" t="s">
        <v>71</v>
      </c>
      <c r="G101" s="28">
        <v>67</v>
      </c>
      <c r="H101" s="28">
        <v>19</v>
      </c>
      <c r="I101" s="28">
        <v>0</v>
      </c>
      <c r="J101" s="28">
        <v>0</v>
      </c>
      <c r="K101" s="84">
        <f t="shared" si="4"/>
        <v>86</v>
      </c>
      <c r="L101" s="40">
        <f>SUM(K84:K101)</f>
        <v>1194</v>
      </c>
      <c r="M101" s="27" t="s">
        <v>155</v>
      </c>
      <c r="N101" s="443" t="s">
        <v>460</v>
      </c>
    </row>
    <row r="102" spans="1:14" ht="12.75" customHeight="1">
      <c r="A102" s="265" t="s">
        <v>12</v>
      </c>
      <c r="B102" s="266">
        <v>7</v>
      </c>
      <c r="C102" s="266">
        <v>651023599</v>
      </c>
      <c r="D102" s="267" t="s">
        <v>156</v>
      </c>
      <c r="E102" s="268" t="s">
        <v>157</v>
      </c>
      <c r="F102" s="269" t="s">
        <v>158</v>
      </c>
      <c r="G102" s="270">
        <v>7</v>
      </c>
      <c r="H102" s="270">
        <v>8</v>
      </c>
      <c r="I102" s="270">
        <v>0</v>
      </c>
      <c r="J102" s="270">
        <v>0</v>
      </c>
      <c r="K102" s="271">
        <f t="shared" si="4"/>
        <v>15</v>
      </c>
      <c r="L102" s="53"/>
      <c r="M102" s="18"/>
      <c r="N102" s="442" t="s">
        <v>460</v>
      </c>
    </row>
    <row r="103" spans="1:14" ht="12.75" customHeight="1">
      <c r="A103" s="19" t="s">
        <v>12</v>
      </c>
      <c r="B103" s="20">
        <v>7</v>
      </c>
      <c r="C103" s="20">
        <v>651023599</v>
      </c>
      <c r="D103" s="22" t="s">
        <v>156</v>
      </c>
      <c r="E103" s="50" t="s">
        <v>159</v>
      </c>
      <c r="F103" s="51" t="s">
        <v>160</v>
      </c>
      <c r="G103" s="52">
        <v>4</v>
      </c>
      <c r="H103" s="52">
        <v>8</v>
      </c>
      <c r="I103" s="52">
        <v>0</v>
      </c>
      <c r="J103" s="52">
        <v>0</v>
      </c>
      <c r="K103" s="79">
        <f t="shared" si="4"/>
        <v>12</v>
      </c>
      <c r="L103" s="54"/>
      <c r="M103" s="27"/>
      <c r="N103" s="443" t="s">
        <v>460</v>
      </c>
    </row>
    <row r="104" spans="1:14" ht="12.75" customHeight="1">
      <c r="A104" s="202" t="s">
        <v>12</v>
      </c>
      <c r="B104" s="203">
        <v>7</v>
      </c>
      <c r="C104" s="203">
        <v>651023599</v>
      </c>
      <c r="D104" s="204" t="s">
        <v>156</v>
      </c>
      <c r="E104" s="214" t="s">
        <v>76</v>
      </c>
      <c r="F104" s="206" t="s">
        <v>77</v>
      </c>
      <c r="G104" s="207">
        <v>3</v>
      </c>
      <c r="H104" s="207">
        <v>11</v>
      </c>
      <c r="I104" s="207">
        <v>12</v>
      </c>
      <c r="J104" s="207">
        <v>0</v>
      </c>
      <c r="K104" s="208">
        <f t="shared" si="4"/>
        <v>26</v>
      </c>
      <c r="L104" s="54"/>
      <c r="M104" s="27"/>
      <c r="N104" s="443" t="s">
        <v>460</v>
      </c>
    </row>
    <row r="105" spans="1:14" ht="12.75" customHeight="1">
      <c r="A105" s="258" t="s">
        <v>12</v>
      </c>
      <c r="B105" s="259">
        <v>7</v>
      </c>
      <c r="C105" s="259">
        <v>651023599</v>
      </c>
      <c r="D105" s="260" t="s">
        <v>156</v>
      </c>
      <c r="E105" s="261" t="s">
        <v>161</v>
      </c>
      <c r="F105" s="262" t="s">
        <v>162</v>
      </c>
      <c r="G105" s="263">
        <v>11</v>
      </c>
      <c r="H105" s="263">
        <v>0</v>
      </c>
      <c r="I105" s="263">
        <v>0</v>
      </c>
      <c r="J105" s="263">
        <v>0</v>
      </c>
      <c r="K105" s="264">
        <f t="shared" si="4"/>
        <v>11</v>
      </c>
      <c r="L105" s="54"/>
      <c r="M105" s="27"/>
      <c r="N105" s="443" t="s">
        <v>460</v>
      </c>
    </row>
    <row r="106" spans="1:14" ht="12.75" customHeight="1">
      <c r="A106" s="258" t="s">
        <v>12</v>
      </c>
      <c r="B106" s="259">
        <v>7</v>
      </c>
      <c r="C106" s="259">
        <v>651023599</v>
      </c>
      <c r="D106" s="260" t="s">
        <v>156</v>
      </c>
      <c r="E106" s="261" t="s">
        <v>163</v>
      </c>
      <c r="F106" s="262" t="s">
        <v>164</v>
      </c>
      <c r="G106" s="263">
        <v>0</v>
      </c>
      <c r="H106" s="263">
        <v>6</v>
      </c>
      <c r="I106" s="263">
        <v>8</v>
      </c>
      <c r="J106" s="263">
        <v>0</v>
      </c>
      <c r="K106" s="264">
        <f t="shared" si="4"/>
        <v>14</v>
      </c>
      <c r="L106" s="54"/>
      <c r="M106" s="27"/>
      <c r="N106" s="443" t="s">
        <v>460</v>
      </c>
    </row>
    <row r="107" spans="1:14" ht="12.75" customHeight="1">
      <c r="A107" s="202" t="s">
        <v>12</v>
      </c>
      <c r="B107" s="203">
        <v>7</v>
      </c>
      <c r="C107" s="203">
        <v>651023599</v>
      </c>
      <c r="D107" s="204" t="s">
        <v>156</v>
      </c>
      <c r="E107" s="214" t="s">
        <v>165</v>
      </c>
      <c r="F107" s="206" t="s">
        <v>166</v>
      </c>
      <c r="G107" s="207">
        <v>9</v>
      </c>
      <c r="H107" s="207">
        <v>0</v>
      </c>
      <c r="I107" s="207">
        <v>0</v>
      </c>
      <c r="J107" s="207">
        <v>0</v>
      </c>
      <c r="K107" s="208">
        <f t="shared" si="4"/>
        <v>9</v>
      </c>
      <c r="L107" s="54"/>
      <c r="M107" s="27"/>
      <c r="N107" s="443" t="s">
        <v>460</v>
      </c>
    </row>
    <row r="108" spans="1:14" ht="12.75" customHeight="1">
      <c r="A108" s="258" t="s">
        <v>12</v>
      </c>
      <c r="B108" s="259">
        <v>7</v>
      </c>
      <c r="C108" s="259">
        <v>651023599</v>
      </c>
      <c r="D108" s="260" t="s">
        <v>156</v>
      </c>
      <c r="E108" s="261" t="s">
        <v>167</v>
      </c>
      <c r="F108" s="262" t="s">
        <v>168</v>
      </c>
      <c r="G108" s="263">
        <v>8</v>
      </c>
      <c r="H108" s="263">
        <v>8</v>
      </c>
      <c r="I108" s="263">
        <v>0</v>
      </c>
      <c r="J108" s="263">
        <v>0</v>
      </c>
      <c r="K108" s="264">
        <f t="shared" si="4"/>
        <v>16</v>
      </c>
      <c r="L108" s="54"/>
      <c r="M108" s="27"/>
      <c r="N108" s="443" t="s">
        <v>460</v>
      </c>
    </row>
    <row r="109" spans="1:14" ht="12.75" customHeight="1">
      <c r="A109" s="258" t="s">
        <v>12</v>
      </c>
      <c r="B109" s="259">
        <v>7</v>
      </c>
      <c r="C109" s="259">
        <v>651023599</v>
      </c>
      <c r="D109" s="260" t="s">
        <v>156</v>
      </c>
      <c r="E109" s="261" t="s">
        <v>169</v>
      </c>
      <c r="F109" s="262" t="s">
        <v>168</v>
      </c>
      <c r="G109" s="263">
        <v>0</v>
      </c>
      <c r="H109" s="263">
        <v>0</v>
      </c>
      <c r="I109" s="263">
        <v>6</v>
      </c>
      <c r="J109" s="263">
        <v>0</v>
      </c>
      <c r="K109" s="264">
        <f t="shared" si="4"/>
        <v>6</v>
      </c>
      <c r="L109" s="54"/>
      <c r="M109" s="27"/>
      <c r="N109" s="443" t="s">
        <v>460</v>
      </c>
    </row>
    <row r="110" spans="1:14" ht="12.75" customHeight="1">
      <c r="A110" s="19" t="s">
        <v>12</v>
      </c>
      <c r="B110" s="20">
        <v>7</v>
      </c>
      <c r="C110" s="20">
        <v>651023599</v>
      </c>
      <c r="D110" s="22" t="s">
        <v>156</v>
      </c>
      <c r="E110" s="41" t="s">
        <v>117</v>
      </c>
      <c r="F110" s="39" t="s">
        <v>118</v>
      </c>
      <c r="G110" s="24">
        <v>26</v>
      </c>
      <c r="H110" s="24">
        <v>14</v>
      </c>
      <c r="I110" s="24">
        <v>18</v>
      </c>
      <c r="J110" s="24">
        <v>0</v>
      </c>
      <c r="K110" s="25">
        <f t="shared" si="4"/>
        <v>58</v>
      </c>
      <c r="L110" s="54"/>
      <c r="M110" s="27"/>
      <c r="N110" s="443" t="s">
        <v>460</v>
      </c>
    </row>
    <row r="111" spans="1:14" ht="12.75" customHeight="1">
      <c r="A111" s="19" t="s">
        <v>12</v>
      </c>
      <c r="B111" s="20">
        <v>7</v>
      </c>
      <c r="C111" s="20">
        <v>651023599</v>
      </c>
      <c r="D111" s="22" t="s">
        <v>156</v>
      </c>
      <c r="E111" s="41" t="s">
        <v>170</v>
      </c>
      <c r="F111" s="39" t="s">
        <v>171</v>
      </c>
      <c r="G111" s="24">
        <v>17</v>
      </c>
      <c r="H111" s="24">
        <v>4</v>
      </c>
      <c r="I111" s="24">
        <v>7</v>
      </c>
      <c r="J111" s="24">
        <v>0</v>
      </c>
      <c r="K111" s="25">
        <f t="shared" si="4"/>
        <v>28</v>
      </c>
      <c r="L111" s="54"/>
      <c r="M111" s="27"/>
      <c r="N111" s="443" t="s">
        <v>460</v>
      </c>
    </row>
    <row r="112" spans="1:14" ht="12.75" customHeight="1">
      <c r="A112" s="19" t="s">
        <v>12</v>
      </c>
      <c r="B112" s="20">
        <v>7</v>
      </c>
      <c r="C112" s="20">
        <v>651023599</v>
      </c>
      <c r="D112" s="22" t="s">
        <v>156</v>
      </c>
      <c r="E112" s="41" t="s">
        <v>172</v>
      </c>
      <c r="F112" s="39" t="s">
        <v>173</v>
      </c>
      <c r="G112" s="24">
        <v>5</v>
      </c>
      <c r="H112" s="24">
        <v>14</v>
      </c>
      <c r="I112" s="24">
        <v>0</v>
      </c>
      <c r="J112" s="24">
        <v>0</v>
      </c>
      <c r="K112" s="25">
        <f t="shared" si="4"/>
        <v>19</v>
      </c>
      <c r="L112" s="54"/>
      <c r="M112" s="27"/>
      <c r="N112" s="443" t="s">
        <v>460</v>
      </c>
    </row>
    <row r="113" spans="1:14" ht="12.75" customHeight="1" thickBot="1">
      <c r="A113" s="19" t="s">
        <v>12</v>
      </c>
      <c r="B113" s="20">
        <v>7</v>
      </c>
      <c r="C113" s="20">
        <v>651023599</v>
      </c>
      <c r="D113" s="22" t="s">
        <v>156</v>
      </c>
      <c r="E113" s="41" t="s">
        <v>174</v>
      </c>
      <c r="F113" s="39" t="s">
        <v>175</v>
      </c>
      <c r="G113" s="24">
        <v>0</v>
      </c>
      <c r="H113" s="24">
        <v>0</v>
      </c>
      <c r="I113" s="24">
        <v>6</v>
      </c>
      <c r="J113" s="24">
        <v>0</v>
      </c>
      <c r="K113" s="25">
        <f t="shared" si="4"/>
        <v>6</v>
      </c>
      <c r="L113" s="58">
        <f>SUM(K102:K113)</f>
        <v>220</v>
      </c>
      <c r="M113" s="27"/>
      <c r="N113" s="444" t="s">
        <v>460</v>
      </c>
    </row>
    <row r="114" spans="1:14" ht="12.75" customHeight="1">
      <c r="A114" s="364" t="s">
        <v>12</v>
      </c>
      <c r="B114" s="365">
        <v>7</v>
      </c>
      <c r="C114" s="366">
        <v>600008185</v>
      </c>
      <c r="D114" s="367" t="s">
        <v>176</v>
      </c>
      <c r="E114" s="368" t="s">
        <v>177</v>
      </c>
      <c r="F114" s="369" t="s">
        <v>178</v>
      </c>
      <c r="G114" s="370">
        <v>0</v>
      </c>
      <c r="H114" s="370">
        <v>28</v>
      </c>
      <c r="I114" s="370">
        <v>0</v>
      </c>
      <c r="J114" s="370">
        <v>0</v>
      </c>
      <c r="K114" s="371">
        <f t="shared" si="4"/>
        <v>28</v>
      </c>
      <c r="L114" s="38"/>
      <c r="M114" s="18"/>
      <c r="N114" s="442" t="s">
        <v>460</v>
      </c>
    </row>
    <row r="115" spans="1:14" ht="12.75" customHeight="1" thickBot="1">
      <c r="A115" s="372" t="s">
        <v>12</v>
      </c>
      <c r="B115" s="373">
        <v>7</v>
      </c>
      <c r="C115" s="374">
        <v>600008185</v>
      </c>
      <c r="D115" s="375" t="s">
        <v>176</v>
      </c>
      <c r="E115" s="376" t="s">
        <v>179</v>
      </c>
      <c r="F115" s="377" t="s">
        <v>180</v>
      </c>
      <c r="G115" s="378">
        <v>94</v>
      </c>
      <c r="H115" s="378">
        <v>97</v>
      </c>
      <c r="I115" s="378">
        <v>110</v>
      </c>
      <c r="J115" s="378">
        <v>112</v>
      </c>
      <c r="K115" s="379">
        <f t="shared" si="4"/>
        <v>413</v>
      </c>
      <c r="L115" s="36">
        <f>SUM(K114:K115)</f>
        <v>441</v>
      </c>
      <c r="M115" s="37" t="s">
        <v>181</v>
      </c>
      <c r="N115" s="444" t="s">
        <v>460</v>
      </c>
    </row>
    <row r="116" spans="1:14" ht="12.75" customHeight="1">
      <c r="A116" s="354" t="s">
        <v>12</v>
      </c>
      <c r="B116" s="355">
        <v>7</v>
      </c>
      <c r="C116" s="356">
        <v>600008207</v>
      </c>
      <c r="D116" s="357" t="s">
        <v>182</v>
      </c>
      <c r="E116" s="358" t="s">
        <v>183</v>
      </c>
      <c r="F116" s="359" t="s">
        <v>184</v>
      </c>
      <c r="G116" s="360">
        <v>43</v>
      </c>
      <c r="H116" s="360">
        <v>26</v>
      </c>
      <c r="I116" s="360">
        <v>29</v>
      </c>
      <c r="J116" s="360">
        <v>42</v>
      </c>
      <c r="K116" s="361">
        <f t="shared" si="4"/>
        <v>140</v>
      </c>
      <c r="L116" s="38"/>
      <c r="M116" s="18"/>
      <c r="N116" s="442" t="s">
        <v>460</v>
      </c>
    </row>
    <row r="117" spans="1:14" ht="12.75" customHeight="1" thickBot="1">
      <c r="A117" s="363" t="s">
        <v>12</v>
      </c>
      <c r="B117" s="380">
        <v>7</v>
      </c>
      <c r="C117" s="381">
        <v>600008207</v>
      </c>
      <c r="D117" s="382" t="s">
        <v>182</v>
      </c>
      <c r="E117" s="383" t="s">
        <v>185</v>
      </c>
      <c r="F117" s="384" t="s">
        <v>38</v>
      </c>
      <c r="G117" s="385">
        <v>61</v>
      </c>
      <c r="H117" s="385">
        <v>72</v>
      </c>
      <c r="I117" s="385">
        <v>54</v>
      </c>
      <c r="J117" s="385">
        <v>57</v>
      </c>
      <c r="K117" s="386">
        <f t="shared" si="4"/>
        <v>244</v>
      </c>
      <c r="L117" s="36">
        <f>SUM(K116:K117)</f>
        <v>384</v>
      </c>
      <c r="M117" s="37"/>
      <c r="N117" s="444" t="s">
        <v>460</v>
      </c>
    </row>
    <row r="118" spans="1:14" ht="12.75" customHeight="1">
      <c r="A118" s="9" t="s">
        <v>12</v>
      </c>
      <c r="B118" s="11">
        <v>7</v>
      </c>
      <c r="C118" s="10">
        <v>600019578</v>
      </c>
      <c r="D118" s="12" t="s">
        <v>186</v>
      </c>
      <c r="E118" s="13" t="s">
        <v>187</v>
      </c>
      <c r="F118" s="14" t="s">
        <v>188</v>
      </c>
      <c r="G118" s="15">
        <v>59</v>
      </c>
      <c r="H118" s="15">
        <v>52</v>
      </c>
      <c r="I118" s="15">
        <v>52</v>
      </c>
      <c r="J118" s="15">
        <v>0</v>
      </c>
      <c r="K118" s="16">
        <f t="shared" si="4"/>
        <v>163</v>
      </c>
      <c r="L118" s="38"/>
      <c r="M118" s="18"/>
      <c r="N118" s="18" t="s">
        <v>459</v>
      </c>
    </row>
    <row r="119" spans="1:14" ht="12.75" customHeight="1">
      <c r="A119" s="19" t="s">
        <v>12</v>
      </c>
      <c r="B119" s="78">
        <v>7</v>
      </c>
      <c r="C119" s="48">
        <v>600019578</v>
      </c>
      <c r="D119" s="22" t="s">
        <v>186</v>
      </c>
      <c r="E119" s="23" t="s">
        <v>189</v>
      </c>
      <c r="F119" s="39" t="s">
        <v>188</v>
      </c>
      <c r="G119" s="24">
        <v>0</v>
      </c>
      <c r="H119" s="24">
        <v>0</v>
      </c>
      <c r="I119" s="24">
        <v>0</v>
      </c>
      <c r="J119" s="24">
        <v>46</v>
      </c>
      <c r="K119" s="79">
        <f t="shared" si="4"/>
        <v>46</v>
      </c>
      <c r="L119" s="40"/>
      <c r="M119" s="27"/>
      <c r="N119" s="27" t="s">
        <v>459</v>
      </c>
    </row>
    <row r="120" spans="1:14" ht="12.75" customHeight="1">
      <c r="A120" s="19" t="s">
        <v>12</v>
      </c>
      <c r="B120" s="78">
        <v>7</v>
      </c>
      <c r="C120" s="48">
        <v>600019578</v>
      </c>
      <c r="D120" s="22" t="s">
        <v>186</v>
      </c>
      <c r="E120" s="23" t="s">
        <v>190</v>
      </c>
      <c r="F120" s="39" t="s">
        <v>191</v>
      </c>
      <c r="G120" s="24">
        <v>32</v>
      </c>
      <c r="H120" s="24">
        <v>0</v>
      </c>
      <c r="I120" s="24">
        <v>0</v>
      </c>
      <c r="J120" s="24">
        <v>0</v>
      </c>
      <c r="K120" s="79">
        <f t="shared" si="4"/>
        <v>32</v>
      </c>
      <c r="L120" s="40"/>
      <c r="M120" s="27"/>
      <c r="N120" s="27" t="s">
        <v>459</v>
      </c>
    </row>
    <row r="121" spans="1:14" ht="12.75" customHeight="1">
      <c r="A121" s="19" t="s">
        <v>12</v>
      </c>
      <c r="B121" s="78">
        <v>7</v>
      </c>
      <c r="C121" s="48">
        <v>600019578</v>
      </c>
      <c r="D121" s="22" t="s">
        <v>186</v>
      </c>
      <c r="E121" s="41" t="s">
        <v>192</v>
      </c>
      <c r="F121" s="39" t="s">
        <v>191</v>
      </c>
      <c r="G121" s="24">
        <v>0</v>
      </c>
      <c r="H121" s="24">
        <v>0</v>
      </c>
      <c r="I121" s="24">
        <v>22</v>
      </c>
      <c r="J121" s="24">
        <v>0</v>
      </c>
      <c r="K121" s="79">
        <f t="shared" si="4"/>
        <v>22</v>
      </c>
      <c r="L121" s="40"/>
      <c r="M121" s="27"/>
      <c r="N121" s="27" t="s">
        <v>459</v>
      </c>
    </row>
    <row r="122" spans="1:14" ht="12.75" customHeight="1">
      <c r="A122" s="19" t="s">
        <v>12</v>
      </c>
      <c r="B122" s="78">
        <v>7</v>
      </c>
      <c r="C122" s="48">
        <v>600019578</v>
      </c>
      <c r="D122" s="22" t="s">
        <v>186</v>
      </c>
      <c r="E122" s="41" t="s">
        <v>193</v>
      </c>
      <c r="F122" s="39" t="s">
        <v>194</v>
      </c>
      <c r="G122" s="24">
        <v>24</v>
      </c>
      <c r="H122" s="24">
        <v>23</v>
      </c>
      <c r="I122" s="24">
        <v>24</v>
      </c>
      <c r="J122" s="24">
        <v>0</v>
      </c>
      <c r="K122" s="79">
        <f t="shared" si="4"/>
        <v>71</v>
      </c>
      <c r="L122" s="40"/>
      <c r="M122" s="27"/>
      <c r="N122" s="27" t="s">
        <v>459</v>
      </c>
    </row>
    <row r="123" spans="1:14" ht="12.75" customHeight="1">
      <c r="A123" s="19" t="s">
        <v>12</v>
      </c>
      <c r="B123" s="21">
        <v>7</v>
      </c>
      <c r="C123" s="20">
        <v>600019578</v>
      </c>
      <c r="D123" s="22" t="s">
        <v>186</v>
      </c>
      <c r="E123" s="41" t="s">
        <v>195</v>
      </c>
      <c r="F123" s="39" t="s">
        <v>194</v>
      </c>
      <c r="G123" s="24">
        <v>0</v>
      </c>
      <c r="H123" s="24">
        <v>0</v>
      </c>
      <c r="I123" s="24">
        <v>0</v>
      </c>
      <c r="J123" s="24">
        <v>24</v>
      </c>
      <c r="K123" s="79">
        <f t="shared" si="4"/>
        <v>24</v>
      </c>
      <c r="L123" s="40"/>
      <c r="M123" s="27"/>
      <c r="N123" s="27" t="s">
        <v>459</v>
      </c>
    </row>
    <row r="124" spans="1:14" ht="12.75" customHeight="1">
      <c r="A124" s="19" t="s">
        <v>12</v>
      </c>
      <c r="B124" s="21">
        <v>7</v>
      </c>
      <c r="C124" s="20">
        <v>600019578</v>
      </c>
      <c r="D124" s="22" t="s">
        <v>186</v>
      </c>
      <c r="E124" s="50" t="s">
        <v>196</v>
      </c>
      <c r="F124" s="51" t="s">
        <v>197</v>
      </c>
      <c r="G124" s="52">
        <v>0</v>
      </c>
      <c r="H124" s="52">
        <v>26</v>
      </c>
      <c r="I124" s="52">
        <v>0</v>
      </c>
      <c r="J124" s="52">
        <v>0</v>
      </c>
      <c r="K124" s="79">
        <f t="shared" si="4"/>
        <v>26</v>
      </c>
      <c r="L124" s="40"/>
      <c r="M124" s="27"/>
      <c r="N124" s="27" t="s">
        <v>459</v>
      </c>
    </row>
    <row r="125" spans="1:14" ht="12.75" customHeight="1">
      <c r="A125" s="47" t="s">
        <v>12</v>
      </c>
      <c r="B125" s="78">
        <v>7</v>
      </c>
      <c r="C125" s="48">
        <v>600019578</v>
      </c>
      <c r="D125" s="49" t="s">
        <v>186</v>
      </c>
      <c r="E125" s="90" t="s">
        <v>198</v>
      </c>
      <c r="F125" s="51" t="s">
        <v>197</v>
      </c>
      <c r="G125" s="52">
        <v>0</v>
      </c>
      <c r="H125" s="52">
        <v>0</v>
      </c>
      <c r="I125" s="52">
        <v>0</v>
      </c>
      <c r="J125" s="52">
        <v>22</v>
      </c>
      <c r="K125" s="79">
        <f t="shared" si="4"/>
        <v>22</v>
      </c>
      <c r="L125" s="40"/>
      <c r="M125" s="27"/>
      <c r="N125" s="27" t="s">
        <v>459</v>
      </c>
    </row>
    <row r="126" spans="1:14" ht="12.75" customHeight="1">
      <c r="A126" s="47" t="s">
        <v>12</v>
      </c>
      <c r="B126" s="78">
        <v>7</v>
      </c>
      <c r="C126" s="48">
        <v>600019578</v>
      </c>
      <c r="D126" s="49" t="s">
        <v>186</v>
      </c>
      <c r="E126" s="91" t="s">
        <v>199</v>
      </c>
      <c r="F126" s="86" t="s">
        <v>200</v>
      </c>
      <c r="G126" s="83">
        <v>29</v>
      </c>
      <c r="H126" s="83">
        <v>32</v>
      </c>
      <c r="I126" s="83">
        <v>0</v>
      </c>
      <c r="J126" s="83">
        <v>0</v>
      </c>
      <c r="K126" s="79">
        <f t="shared" si="4"/>
        <v>61</v>
      </c>
      <c r="L126" s="40"/>
      <c r="M126" s="27"/>
      <c r="N126" s="27" t="s">
        <v>459</v>
      </c>
    </row>
    <row r="127" spans="1:14" ht="12.75" customHeight="1" thickBot="1">
      <c r="A127" s="55" t="s">
        <v>12</v>
      </c>
      <c r="B127" s="80">
        <v>7</v>
      </c>
      <c r="C127" s="81">
        <v>600019578</v>
      </c>
      <c r="D127" s="57" t="s">
        <v>186</v>
      </c>
      <c r="E127" s="42" t="s">
        <v>201</v>
      </c>
      <c r="F127" s="43" t="s">
        <v>200</v>
      </c>
      <c r="G127" s="28">
        <v>0</v>
      </c>
      <c r="H127" s="28">
        <v>0</v>
      </c>
      <c r="I127" s="28">
        <v>29</v>
      </c>
      <c r="J127" s="28">
        <v>26</v>
      </c>
      <c r="K127" s="84">
        <f t="shared" si="4"/>
        <v>55</v>
      </c>
      <c r="L127" s="40">
        <f>SUM(K118:K127)</f>
        <v>522</v>
      </c>
      <c r="M127" s="27"/>
      <c r="N127" s="37" t="s">
        <v>459</v>
      </c>
    </row>
    <row r="128" spans="1:14" ht="12.75" customHeight="1">
      <c r="A128" s="9" t="s">
        <v>12</v>
      </c>
      <c r="B128" s="10">
        <v>7</v>
      </c>
      <c r="C128" s="10">
        <v>600022242</v>
      </c>
      <c r="D128" s="92" t="s">
        <v>202</v>
      </c>
      <c r="E128" s="13" t="s">
        <v>203</v>
      </c>
      <c r="F128" s="14" t="s">
        <v>204</v>
      </c>
      <c r="G128" s="15">
        <v>3</v>
      </c>
      <c r="H128" s="15">
        <v>0</v>
      </c>
      <c r="I128" s="15">
        <v>0</v>
      </c>
      <c r="J128" s="15">
        <v>0</v>
      </c>
      <c r="K128" s="73">
        <f>G128+H128+I128+J128</f>
        <v>3</v>
      </c>
      <c r="L128" s="38"/>
      <c r="M128" s="18"/>
      <c r="N128" s="18" t="s">
        <v>459</v>
      </c>
    </row>
    <row r="129" spans="1:14" ht="12.75" customHeight="1" thickBot="1">
      <c r="A129" s="55" t="s">
        <v>12</v>
      </c>
      <c r="B129" s="56">
        <v>7</v>
      </c>
      <c r="C129" s="56">
        <v>600022242</v>
      </c>
      <c r="D129" s="93" t="s">
        <v>202</v>
      </c>
      <c r="E129" s="94" t="s">
        <v>205</v>
      </c>
      <c r="F129" s="43" t="s">
        <v>204</v>
      </c>
      <c r="G129" s="28">
        <v>0</v>
      </c>
      <c r="H129" s="28">
        <v>7</v>
      </c>
      <c r="I129" s="28">
        <v>0</v>
      </c>
      <c r="J129" s="28">
        <v>0</v>
      </c>
      <c r="K129" s="95">
        <f t="shared" si="4"/>
        <v>7</v>
      </c>
      <c r="L129" s="40">
        <f>SUM(K128:K129)</f>
        <v>10</v>
      </c>
      <c r="M129" s="27"/>
      <c r="N129" s="37" t="s">
        <v>459</v>
      </c>
    </row>
    <row r="130" spans="1:14" ht="12.75" customHeight="1">
      <c r="A130" s="9" t="s">
        <v>12</v>
      </c>
      <c r="B130" s="10">
        <v>7</v>
      </c>
      <c r="C130" s="10">
        <v>600022226</v>
      </c>
      <c r="D130" s="96" t="s">
        <v>206</v>
      </c>
      <c r="E130" s="13" t="s">
        <v>207</v>
      </c>
      <c r="F130" s="14" t="s">
        <v>208</v>
      </c>
      <c r="G130" s="15">
        <v>6</v>
      </c>
      <c r="H130" s="15">
        <v>0</v>
      </c>
      <c r="I130" s="15">
        <v>0</v>
      </c>
      <c r="J130" s="15">
        <v>0</v>
      </c>
      <c r="K130" s="73">
        <f t="shared" si="4"/>
        <v>6</v>
      </c>
      <c r="L130" s="38"/>
      <c r="M130" s="18"/>
      <c r="N130" s="18" t="s">
        <v>459</v>
      </c>
    </row>
    <row r="131" spans="1:14" ht="12.75" customHeight="1" thickBot="1">
      <c r="A131" s="29" t="s">
        <v>12</v>
      </c>
      <c r="B131" s="30">
        <v>7</v>
      </c>
      <c r="C131" s="30">
        <v>600022226</v>
      </c>
      <c r="D131" s="97" t="s">
        <v>206</v>
      </c>
      <c r="E131" s="33" t="s">
        <v>203</v>
      </c>
      <c r="F131" s="46" t="s">
        <v>204</v>
      </c>
      <c r="G131" s="34">
        <v>4</v>
      </c>
      <c r="H131" s="34">
        <v>0</v>
      </c>
      <c r="I131" s="34">
        <v>0</v>
      </c>
      <c r="J131" s="34">
        <v>0</v>
      </c>
      <c r="K131" s="74">
        <f t="shared" si="4"/>
        <v>4</v>
      </c>
      <c r="L131" s="36">
        <f>SUM(K130:K131)</f>
        <v>10</v>
      </c>
      <c r="M131" s="37"/>
      <c r="N131" s="37" t="s">
        <v>459</v>
      </c>
    </row>
    <row r="132" spans="1:14" ht="12.75" customHeight="1">
      <c r="A132" s="9" t="s">
        <v>12</v>
      </c>
      <c r="B132" s="10">
        <v>5</v>
      </c>
      <c r="C132" s="10">
        <v>600022277</v>
      </c>
      <c r="D132" s="12" t="s">
        <v>209</v>
      </c>
      <c r="E132" s="13" t="s">
        <v>203</v>
      </c>
      <c r="F132" s="14" t="s">
        <v>204</v>
      </c>
      <c r="G132" s="15">
        <v>1</v>
      </c>
      <c r="H132" s="15">
        <v>0</v>
      </c>
      <c r="I132" s="15">
        <v>0</v>
      </c>
      <c r="J132" s="15">
        <v>0</v>
      </c>
      <c r="K132" s="16">
        <f t="shared" si="4"/>
        <v>1</v>
      </c>
      <c r="L132" s="38"/>
      <c r="M132" s="18"/>
      <c r="N132" s="18" t="s">
        <v>459</v>
      </c>
    </row>
    <row r="133" spans="1:14" ht="12.75" customHeight="1" thickBot="1">
      <c r="A133" s="29" t="s">
        <v>12</v>
      </c>
      <c r="B133" s="30">
        <v>5</v>
      </c>
      <c r="C133" s="30">
        <v>600022277</v>
      </c>
      <c r="D133" s="32" t="s">
        <v>209</v>
      </c>
      <c r="E133" s="33" t="s">
        <v>205</v>
      </c>
      <c r="F133" s="46" t="s">
        <v>204</v>
      </c>
      <c r="G133" s="34">
        <v>0</v>
      </c>
      <c r="H133" s="34">
        <v>8</v>
      </c>
      <c r="I133" s="34">
        <v>0</v>
      </c>
      <c r="J133" s="34">
        <v>0</v>
      </c>
      <c r="K133" s="35">
        <f t="shared" si="4"/>
        <v>8</v>
      </c>
      <c r="L133" s="36">
        <f>SUM(K132:K133)</f>
        <v>9</v>
      </c>
      <c r="M133" s="37"/>
      <c r="N133" s="37" t="s">
        <v>459</v>
      </c>
    </row>
    <row r="134" spans="1:14" ht="12.75" customHeight="1">
      <c r="A134" s="354" t="s">
        <v>12</v>
      </c>
      <c r="B134" s="356">
        <v>5</v>
      </c>
      <c r="C134" s="356">
        <v>600008118</v>
      </c>
      <c r="D134" s="357" t="s">
        <v>210</v>
      </c>
      <c r="E134" s="387" t="s">
        <v>31</v>
      </c>
      <c r="F134" s="359" t="s">
        <v>32</v>
      </c>
      <c r="G134" s="360">
        <v>23</v>
      </c>
      <c r="H134" s="360">
        <v>19</v>
      </c>
      <c r="I134" s="360">
        <v>22</v>
      </c>
      <c r="J134" s="360">
        <v>8</v>
      </c>
      <c r="K134" s="388">
        <f t="shared" si="4"/>
        <v>72</v>
      </c>
      <c r="L134" s="53"/>
      <c r="M134" s="18"/>
      <c r="N134" s="442" t="s">
        <v>460</v>
      </c>
    </row>
    <row r="135" spans="1:14" ht="12.75" customHeight="1">
      <c r="A135" s="19" t="s">
        <v>12</v>
      </c>
      <c r="B135" s="20">
        <v>5</v>
      </c>
      <c r="C135" s="20">
        <v>600008118</v>
      </c>
      <c r="D135" s="22" t="s">
        <v>210</v>
      </c>
      <c r="E135" s="59" t="s">
        <v>43</v>
      </c>
      <c r="F135" s="61" t="s">
        <v>44</v>
      </c>
      <c r="G135" s="24">
        <v>0</v>
      </c>
      <c r="H135" s="24">
        <v>0</v>
      </c>
      <c r="I135" s="24">
        <v>0</v>
      </c>
      <c r="J135" s="24">
        <v>12</v>
      </c>
      <c r="K135" s="99">
        <f t="shared" si="4"/>
        <v>12</v>
      </c>
      <c r="L135" s="54"/>
      <c r="M135" s="27"/>
      <c r="N135" s="443" t="s">
        <v>460</v>
      </c>
    </row>
    <row r="136" spans="1:14" ht="12.75" customHeight="1" thickBot="1">
      <c r="A136" s="29" t="s">
        <v>12</v>
      </c>
      <c r="B136" s="30">
        <v>5</v>
      </c>
      <c r="C136" s="30">
        <v>600008118</v>
      </c>
      <c r="D136" s="32" t="s">
        <v>210</v>
      </c>
      <c r="E136" s="45" t="s">
        <v>211</v>
      </c>
      <c r="F136" s="46" t="s">
        <v>212</v>
      </c>
      <c r="G136" s="34">
        <v>30</v>
      </c>
      <c r="H136" s="34">
        <v>22</v>
      </c>
      <c r="I136" s="34">
        <v>0</v>
      </c>
      <c r="J136" s="34">
        <v>0</v>
      </c>
      <c r="K136" s="35">
        <f t="shared" si="4"/>
        <v>52</v>
      </c>
      <c r="L136" s="36">
        <f>SUM(K134:K136)</f>
        <v>136</v>
      </c>
      <c r="M136" s="37"/>
      <c r="N136" s="444" t="s">
        <v>460</v>
      </c>
    </row>
    <row r="137" spans="1:14" ht="12.75" customHeight="1">
      <c r="A137" s="47" t="s">
        <v>12</v>
      </c>
      <c r="B137" s="78">
        <v>5</v>
      </c>
      <c r="C137" s="48">
        <v>600008215</v>
      </c>
      <c r="D137" s="49" t="s">
        <v>213</v>
      </c>
      <c r="E137" s="50" t="s">
        <v>60</v>
      </c>
      <c r="F137" s="51" t="s">
        <v>61</v>
      </c>
      <c r="G137" s="52">
        <v>11</v>
      </c>
      <c r="H137" s="52">
        <v>28</v>
      </c>
      <c r="I137" s="52">
        <v>32</v>
      </c>
      <c r="J137" s="52">
        <v>0</v>
      </c>
      <c r="K137" s="79">
        <f t="shared" si="4"/>
        <v>71</v>
      </c>
      <c r="L137" s="40"/>
      <c r="M137" s="27"/>
      <c r="N137" s="18" t="s">
        <v>459</v>
      </c>
    </row>
    <row r="138" spans="1:14" ht="12.75" customHeight="1">
      <c r="A138" s="19" t="s">
        <v>12</v>
      </c>
      <c r="B138" s="21">
        <v>5</v>
      </c>
      <c r="C138" s="20">
        <v>600008215</v>
      </c>
      <c r="D138" s="49" t="s">
        <v>213</v>
      </c>
      <c r="E138" s="41" t="s">
        <v>108</v>
      </c>
      <c r="F138" s="39" t="s">
        <v>109</v>
      </c>
      <c r="G138" s="24">
        <v>15</v>
      </c>
      <c r="H138" s="24">
        <v>15</v>
      </c>
      <c r="I138" s="24">
        <v>29</v>
      </c>
      <c r="J138" s="24">
        <v>34</v>
      </c>
      <c r="K138" s="79">
        <f t="shared" si="4"/>
        <v>93</v>
      </c>
      <c r="L138" s="40"/>
      <c r="M138" s="27"/>
      <c r="N138" s="27" t="s">
        <v>459</v>
      </c>
    </row>
    <row r="139" spans="1:14" ht="12.75" customHeight="1">
      <c r="A139" s="19" t="s">
        <v>12</v>
      </c>
      <c r="B139" s="21">
        <v>5</v>
      </c>
      <c r="C139" s="20">
        <v>600008215</v>
      </c>
      <c r="D139" s="49" t="s">
        <v>213</v>
      </c>
      <c r="E139" s="41" t="s">
        <v>110</v>
      </c>
      <c r="F139" s="39" t="s">
        <v>111</v>
      </c>
      <c r="G139" s="24">
        <v>6</v>
      </c>
      <c r="H139" s="24">
        <v>9</v>
      </c>
      <c r="I139" s="24">
        <v>0</v>
      </c>
      <c r="J139" s="24">
        <v>19</v>
      </c>
      <c r="K139" s="79">
        <f t="shared" si="4"/>
        <v>34</v>
      </c>
      <c r="L139" s="40"/>
      <c r="M139" s="27"/>
      <c r="N139" s="27" t="s">
        <v>459</v>
      </c>
    </row>
    <row r="140" spans="1:14" ht="12.75" customHeight="1" thickBot="1">
      <c r="A140" s="55" t="s">
        <v>12</v>
      </c>
      <c r="B140" s="89">
        <v>5</v>
      </c>
      <c r="C140" s="56">
        <v>600008215</v>
      </c>
      <c r="D140" s="82" t="s">
        <v>213</v>
      </c>
      <c r="E140" s="42" t="s">
        <v>70</v>
      </c>
      <c r="F140" s="43" t="s">
        <v>71</v>
      </c>
      <c r="G140" s="28">
        <v>22</v>
      </c>
      <c r="H140" s="28">
        <v>21</v>
      </c>
      <c r="I140" s="28">
        <v>0</v>
      </c>
      <c r="J140" s="28">
        <v>0</v>
      </c>
      <c r="K140" s="84">
        <f t="shared" si="4"/>
        <v>43</v>
      </c>
      <c r="L140" s="36">
        <f>SUM(K137:K140)</f>
        <v>241</v>
      </c>
      <c r="M140" s="37" t="s">
        <v>214</v>
      </c>
      <c r="N140" s="37" t="s">
        <v>459</v>
      </c>
    </row>
    <row r="141" spans="1:14" ht="12.75" customHeight="1" thickBot="1">
      <c r="A141" s="100" t="s">
        <v>12</v>
      </c>
      <c r="B141" s="101">
        <v>5</v>
      </c>
      <c r="C141" s="102">
        <v>600020231</v>
      </c>
      <c r="D141" s="103" t="s">
        <v>215</v>
      </c>
      <c r="E141" s="104" t="s">
        <v>108</v>
      </c>
      <c r="F141" s="105" t="s">
        <v>109</v>
      </c>
      <c r="G141" s="106">
        <v>19</v>
      </c>
      <c r="H141" s="106">
        <v>0</v>
      </c>
      <c r="I141" s="106">
        <v>13</v>
      </c>
      <c r="J141" s="106">
        <v>12</v>
      </c>
      <c r="K141" s="107">
        <f t="shared" si="4"/>
        <v>44</v>
      </c>
      <c r="L141" s="40">
        <f>SUM(K141:K141)</f>
        <v>44</v>
      </c>
      <c r="M141" s="27"/>
      <c r="N141" s="18" t="s">
        <v>459</v>
      </c>
    </row>
    <row r="142" spans="1:14" ht="12.75" customHeight="1">
      <c r="A142" s="354" t="s">
        <v>12</v>
      </c>
      <c r="B142" s="355">
        <v>5</v>
      </c>
      <c r="C142" s="356">
        <v>600008266</v>
      </c>
      <c r="D142" s="357" t="s">
        <v>216</v>
      </c>
      <c r="E142" s="358" t="s">
        <v>31</v>
      </c>
      <c r="F142" s="359" t="s">
        <v>32</v>
      </c>
      <c r="G142" s="360">
        <v>4</v>
      </c>
      <c r="H142" s="360">
        <v>4</v>
      </c>
      <c r="I142" s="360">
        <v>4</v>
      </c>
      <c r="J142" s="360">
        <v>0</v>
      </c>
      <c r="K142" s="361">
        <f t="shared" si="4"/>
        <v>12</v>
      </c>
      <c r="L142" s="38"/>
      <c r="M142" s="18" t="s">
        <v>217</v>
      </c>
      <c r="N142" s="442" t="s">
        <v>460</v>
      </c>
    </row>
    <row r="143" spans="1:14" ht="12.75" customHeight="1" thickBot="1">
      <c r="A143" s="389" t="s">
        <v>12</v>
      </c>
      <c r="B143" s="390">
        <v>5</v>
      </c>
      <c r="C143" s="391">
        <v>600008266</v>
      </c>
      <c r="D143" s="392" t="s">
        <v>216</v>
      </c>
      <c r="E143" s="393" t="s">
        <v>218</v>
      </c>
      <c r="F143" s="394" t="s">
        <v>219</v>
      </c>
      <c r="G143" s="395">
        <v>0</v>
      </c>
      <c r="H143" s="395">
        <v>0</v>
      </c>
      <c r="I143" s="395">
        <v>0</v>
      </c>
      <c r="J143" s="395">
        <v>9</v>
      </c>
      <c r="K143" s="386">
        <f t="shared" si="4"/>
        <v>9</v>
      </c>
      <c r="L143" s="36">
        <f>SUM(K142:K143)</f>
        <v>21</v>
      </c>
      <c r="M143" s="37" t="s">
        <v>220</v>
      </c>
      <c r="N143" s="444" t="s">
        <v>460</v>
      </c>
    </row>
    <row r="144" spans="1:14" ht="12.75" customHeight="1">
      <c r="A144" s="195" t="s">
        <v>221</v>
      </c>
      <c r="B144" s="219">
        <v>7</v>
      </c>
      <c r="C144" s="196">
        <v>600170349</v>
      </c>
      <c r="D144" s="197" t="s">
        <v>222</v>
      </c>
      <c r="E144" s="198" t="s">
        <v>131</v>
      </c>
      <c r="F144" s="199" t="s">
        <v>132</v>
      </c>
      <c r="G144" s="200">
        <v>12</v>
      </c>
      <c r="H144" s="200">
        <v>7</v>
      </c>
      <c r="I144" s="200">
        <v>0</v>
      </c>
      <c r="J144" s="200">
        <v>0</v>
      </c>
      <c r="K144" s="201">
        <f t="shared" si="4"/>
        <v>19</v>
      </c>
      <c r="L144" s="40"/>
      <c r="M144" s="27"/>
      <c r="N144" s="442" t="s">
        <v>460</v>
      </c>
    </row>
    <row r="145" spans="1:14" ht="12.75" customHeight="1">
      <c r="A145" s="202" t="s">
        <v>221</v>
      </c>
      <c r="B145" s="230">
        <v>7</v>
      </c>
      <c r="C145" s="203">
        <v>600170349</v>
      </c>
      <c r="D145" s="204" t="s">
        <v>222</v>
      </c>
      <c r="E145" s="231" t="s">
        <v>29</v>
      </c>
      <c r="F145" s="232" t="s">
        <v>30</v>
      </c>
      <c r="G145" s="233">
        <v>11</v>
      </c>
      <c r="H145" s="233">
        <v>0</v>
      </c>
      <c r="I145" s="233">
        <v>0</v>
      </c>
      <c r="J145" s="233">
        <v>0</v>
      </c>
      <c r="K145" s="227">
        <f t="shared" si="4"/>
        <v>11</v>
      </c>
      <c r="L145" s="40"/>
      <c r="M145" s="27"/>
      <c r="N145" s="443" t="s">
        <v>460</v>
      </c>
    </row>
    <row r="146" spans="1:14" ht="12.75" customHeight="1">
      <c r="A146" s="354" t="s">
        <v>221</v>
      </c>
      <c r="B146" s="355">
        <v>7</v>
      </c>
      <c r="C146" s="356">
        <v>600170349</v>
      </c>
      <c r="D146" s="357" t="s">
        <v>222</v>
      </c>
      <c r="E146" s="350" t="s">
        <v>31</v>
      </c>
      <c r="F146" s="347" t="s">
        <v>32</v>
      </c>
      <c r="G146" s="348">
        <v>12</v>
      </c>
      <c r="H146" s="348">
        <v>8</v>
      </c>
      <c r="I146" s="348">
        <v>14</v>
      </c>
      <c r="J146" s="348">
        <v>15</v>
      </c>
      <c r="K146" s="361">
        <f aca="true" t="shared" si="5" ref="K146:K209">G146+H146+I146+J146</f>
        <v>49</v>
      </c>
      <c r="L146" s="40"/>
      <c r="M146" s="27"/>
      <c r="N146" s="443" t="s">
        <v>460</v>
      </c>
    </row>
    <row r="147" spans="1:14" ht="12.75" customHeight="1">
      <c r="A147" s="295" t="s">
        <v>221</v>
      </c>
      <c r="B147" s="182">
        <v>7</v>
      </c>
      <c r="C147" s="183">
        <v>600170349</v>
      </c>
      <c r="D147" s="184" t="s">
        <v>222</v>
      </c>
      <c r="E147" s="178" t="s">
        <v>143</v>
      </c>
      <c r="F147" s="179" t="s">
        <v>144</v>
      </c>
      <c r="G147" s="180">
        <v>52</v>
      </c>
      <c r="H147" s="180">
        <v>34</v>
      </c>
      <c r="I147" s="180">
        <v>0</v>
      </c>
      <c r="J147" s="180">
        <v>0</v>
      </c>
      <c r="K147" s="194">
        <f t="shared" si="5"/>
        <v>86</v>
      </c>
      <c r="L147" s="40"/>
      <c r="M147" s="27"/>
      <c r="N147" s="443" t="s">
        <v>460</v>
      </c>
    </row>
    <row r="148" spans="1:14" ht="12.75" customHeight="1">
      <c r="A148" s="175" t="s">
        <v>221</v>
      </c>
      <c r="B148" s="182">
        <v>7</v>
      </c>
      <c r="C148" s="183">
        <v>600170349</v>
      </c>
      <c r="D148" s="177" t="s">
        <v>222</v>
      </c>
      <c r="E148" s="185" t="s">
        <v>145</v>
      </c>
      <c r="F148" s="179" t="s">
        <v>144</v>
      </c>
      <c r="G148" s="180">
        <v>0</v>
      </c>
      <c r="H148" s="180">
        <v>0</v>
      </c>
      <c r="I148" s="180">
        <v>22</v>
      </c>
      <c r="J148" s="180">
        <v>18</v>
      </c>
      <c r="K148" s="194">
        <f t="shared" si="5"/>
        <v>40</v>
      </c>
      <c r="L148" s="40"/>
      <c r="M148" s="27"/>
      <c r="N148" s="443" t="s">
        <v>460</v>
      </c>
    </row>
    <row r="149" spans="1:14" ht="12.75" customHeight="1">
      <c r="A149" s="295" t="s">
        <v>221</v>
      </c>
      <c r="B149" s="176">
        <v>7</v>
      </c>
      <c r="C149" s="183">
        <v>600170349</v>
      </c>
      <c r="D149" s="184" t="s">
        <v>222</v>
      </c>
      <c r="E149" s="188" t="s">
        <v>223</v>
      </c>
      <c r="F149" s="189" t="s">
        <v>224</v>
      </c>
      <c r="G149" s="190">
        <v>0</v>
      </c>
      <c r="H149" s="190">
        <v>0</v>
      </c>
      <c r="I149" s="190">
        <v>7</v>
      </c>
      <c r="J149" s="190">
        <v>16</v>
      </c>
      <c r="K149" s="194">
        <f t="shared" si="5"/>
        <v>23</v>
      </c>
      <c r="L149" s="40"/>
      <c r="M149" s="27"/>
      <c r="N149" s="443" t="s">
        <v>460</v>
      </c>
    </row>
    <row r="150" spans="1:14" ht="12.75" customHeight="1">
      <c r="A150" s="295" t="s">
        <v>221</v>
      </c>
      <c r="B150" s="182">
        <v>7</v>
      </c>
      <c r="C150" s="183">
        <v>600170349</v>
      </c>
      <c r="D150" s="184" t="s">
        <v>222</v>
      </c>
      <c r="E150" s="192" t="s">
        <v>225</v>
      </c>
      <c r="F150" s="193" t="s">
        <v>226</v>
      </c>
      <c r="G150" s="190">
        <v>0</v>
      </c>
      <c r="H150" s="190">
        <v>7</v>
      </c>
      <c r="I150" s="190">
        <v>0</v>
      </c>
      <c r="J150" s="190">
        <v>0</v>
      </c>
      <c r="K150" s="194">
        <f t="shared" si="5"/>
        <v>7</v>
      </c>
      <c r="L150" s="40"/>
      <c r="M150" s="27"/>
      <c r="N150" s="443" t="s">
        <v>460</v>
      </c>
    </row>
    <row r="151" spans="1:14" ht="12.75" customHeight="1" thickBot="1">
      <c r="A151" s="372" t="s">
        <v>221</v>
      </c>
      <c r="B151" s="374">
        <v>7</v>
      </c>
      <c r="C151" s="396">
        <v>600170349</v>
      </c>
      <c r="D151" s="397" t="s">
        <v>222</v>
      </c>
      <c r="E151" s="398" t="s">
        <v>185</v>
      </c>
      <c r="F151" s="377" t="s">
        <v>38</v>
      </c>
      <c r="G151" s="378">
        <v>26</v>
      </c>
      <c r="H151" s="378">
        <v>19</v>
      </c>
      <c r="I151" s="378">
        <v>18</v>
      </c>
      <c r="J151" s="378">
        <v>20</v>
      </c>
      <c r="K151" s="379">
        <f t="shared" si="5"/>
        <v>83</v>
      </c>
      <c r="L151" s="40">
        <f>SUM(K144:K151)</f>
        <v>318</v>
      </c>
      <c r="M151" s="27"/>
      <c r="N151" s="444" t="s">
        <v>460</v>
      </c>
    </row>
    <row r="152" spans="1:14" ht="12.75" customHeight="1">
      <c r="A152" s="195" t="s">
        <v>221</v>
      </c>
      <c r="B152" s="196">
        <v>7</v>
      </c>
      <c r="C152" s="196">
        <v>651016029</v>
      </c>
      <c r="D152" s="197" t="s">
        <v>227</v>
      </c>
      <c r="E152" s="234" t="s">
        <v>135</v>
      </c>
      <c r="F152" s="199" t="s">
        <v>136</v>
      </c>
      <c r="G152" s="200">
        <v>24</v>
      </c>
      <c r="H152" s="200">
        <v>13</v>
      </c>
      <c r="I152" s="200">
        <v>20</v>
      </c>
      <c r="J152" s="200">
        <v>0</v>
      </c>
      <c r="K152" s="235">
        <f t="shared" si="5"/>
        <v>57</v>
      </c>
      <c r="L152" s="53"/>
      <c r="M152" s="18"/>
      <c r="N152" s="442" t="s">
        <v>460</v>
      </c>
    </row>
    <row r="153" spans="1:14" ht="12.75" customHeight="1">
      <c r="A153" s="202" t="s">
        <v>221</v>
      </c>
      <c r="B153" s="203">
        <v>7</v>
      </c>
      <c r="C153" s="203">
        <v>651016029</v>
      </c>
      <c r="D153" s="204" t="s">
        <v>227</v>
      </c>
      <c r="E153" s="214" t="s">
        <v>104</v>
      </c>
      <c r="F153" s="206" t="s">
        <v>105</v>
      </c>
      <c r="G153" s="207">
        <v>22</v>
      </c>
      <c r="H153" s="207">
        <v>19</v>
      </c>
      <c r="I153" s="207">
        <v>19</v>
      </c>
      <c r="J153" s="207">
        <v>0</v>
      </c>
      <c r="K153" s="236">
        <f t="shared" si="5"/>
        <v>60</v>
      </c>
      <c r="L153" s="54"/>
      <c r="M153" s="27"/>
      <c r="N153" s="443" t="s">
        <v>460</v>
      </c>
    </row>
    <row r="154" spans="1:14" ht="12.75" customHeight="1">
      <c r="A154" s="19" t="s">
        <v>221</v>
      </c>
      <c r="B154" s="20">
        <v>7</v>
      </c>
      <c r="C154" s="20">
        <v>651016029</v>
      </c>
      <c r="D154" s="22" t="s">
        <v>227</v>
      </c>
      <c r="E154" s="41" t="s">
        <v>14</v>
      </c>
      <c r="F154" s="39" t="s">
        <v>15</v>
      </c>
      <c r="G154" s="24">
        <v>28</v>
      </c>
      <c r="H154" s="24">
        <v>12</v>
      </c>
      <c r="I154" s="24">
        <v>25</v>
      </c>
      <c r="J154" s="24">
        <v>0</v>
      </c>
      <c r="K154" s="99">
        <f t="shared" si="5"/>
        <v>65</v>
      </c>
      <c r="L154" s="54"/>
      <c r="M154" s="27"/>
      <c r="N154" s="443" t="s">
        <v>460</v>
      </c>
    </row>
    <row r="155" spans="1:14" ht="12.75" customHeight="1">
      <c r="A155" s="19" t="s">
        <v>221</v>
      </c>
      <c r="B155" s="20">
        <v>7</v>
      </c>
      <c r="C155" s="20">
        <v>651016029</v>
      </c>
      <c r="D155" s="22" t="s">
        <v>227</v>
      </c>
      <c r="E155" s="41" t="s">
        <v>108</v>
      </c>
      <c r="F155" s="39" t="s">
        <v>109</v>
      </c>
      <c r="G155" s="24">
        <v>13</v>
      </c>
      <c r="H155" s="24">
        <v>16</v>
      </c>
      <c r="I155" s="24">
        <v>19</v>
      </c>
      <c r="J155" s="24">
        <v>28</v>
      </c>
      <c r="K155" s="99">
        <f t="shared" si="5"/>
        <v>76</v>
      </c>
      <c r="L155" s="54"/>
      <c r="M155" s="27"/>
      <c r="N155" s="443" t="s">
        <v>460</v>
      </c>
    </row>
    <row r="156" spans="1:14" ht="12.75" customHeight="1" thickBot="1">
      <c r="A156" s="29" t="s">
        <v>221</v>
      </c>
      <c r="B156" s="30">
        <v>7</v>
      </c>
      <c r="C156" s="30">
        <v>651016029</v>
      </c>
      <c r="D156" s="32" t="s">
        <v>227</v>
      </c>
      <c r="E156" s="45" t="s">
        <v>70</v>
      </c>
      <c r="F156" s="46" t="s">
        <v>71</v>
      </c>
      <c r="G156" s="34">
        <v>25</v>
      </c>
      <c r="H156" s="34">
        <v>20</v>
      </c>
      <c r="I156" s="34">
        <v>0</v>
      </c>
      <c r="J156" s="34">
        <v>0</v>
      </c>
      <c r="K156" s="74">
        <f t="shared" si="5"/>
        <v>45</v>
      </c>
      <c r="L156" s="58">
        <f>SUM(K152:K156)</f>
        <v>303</v>
      </c>
      <c r="M156" s="37" t="s">
        <v>228</v>
      </c>
      <c r="N156" s="444" t="s">
        <v>460</v>
      </c>
    </row>
    <row r="157" spans="1:14" ht="12.75" customHeight="1">
      <c r="A157" s="195" t="s">
        <v>221</v>
      </c>
      <c r="B157" s="196">
        <v>7</v>
      </c>
      <c r="C157" s="196">
        <v>600019594</v>
      </c>
      <c r="D157" s="197" t="s">
        <v>229</v>
      </c>
      <c r="E157" s="234" t="s">
        <v>230</v>
      </c>
      <c r="F157" s="199" t="s">
        <v>231</v>
      </c>
      <c r="G157" s="200">
        <v>10</v>
      </c>
      <c r="H157" s="200">
        <v>5</v>
      </c>
      <c r="I157" s="200">
        <v>0</v>
      </c>
      <c r="J157" s="200">
        <v>0</v>
      </c>
      <c r="K157" s="201">
        <f t="shared" si="5"/>
        <v>15</v>
      </c>
      <c r="L157" s="53"/>
      <c r="M157" s="18"/>
      <c r="N157" s="442" t="s">
        <v>460</v>
      </c>
    </row>
    <row r="158" spans="1:14" ht="12.75" customHeight="1">
      <c r="A158" s="220" t="s">
        <v>221</v>
      </c>
      <c r="B158" s="222">
        <v>7</v>
      </c>
      <c r="C158" s="222">
        <v>600019594</v>
      </c>
      <c r="D158" s="237" t="s">
        <v>229</v>
      </c>
      <c r="E158" s="231" t="s">
        <v>76</v>
      </c>
      <c r="F158" s="232" t="s">
        <v>99</v>
      </c>
      <c r="G158" s="233">
        <v>6</v>
      </c>
      <c r="H158" s="233">
        <v>10</v>
      </c>
      <c r="I158" s="233">
        <v>8</v>
      </c>
      <c r="J158" s="233">
        <v>0</v>
      </c>
      <c r="K158" s="227">
        <f t="shared" si="5"/>
        <v>24</v>
      </c>
      <c r="L158" s="40"/>
      <c r="M158" s="27"/>
      <c r="N158" s="443" t="s">
        <v>460</v>
      </c>
    </row>
    <row r="159" spans="1:14" ht="12.75" customHeight="1">
      <c r="A159" s="220" t="s">
        <v>221</v>
      </c>
      <c r="B159" s="222">
        <v>7</v>
      </c>
      <c r="C159" s="222">
        <v>600019594</v>
      </c>
      <c r="D159" s="237" t="s">
        <v>229</v>
      </c>
      <c r="E159" s="231" t="s">
        <v>82</v>
      </c>
      <c r="F159" s="232" t="s">
        <v>83</v>
      </c>
      <c r="G159" s="233">
        <v>4</v>
      </c>
      <c r="H159" s="233">
        <v>0</v>
      </c>
      <c r="I159" s="233">
        <v>0</v>
      </c>
      <c r="J159" s="233">
        <v>0</v>
      </c>
      <c r="K159" s="227">
        <f t="shared" si="5"/>
        <v>4</v>
      </c>
      <c r="L159" s="40"/>
      <c r="M159" s="27"/>
      <c r="N159" s="443" t="s">
        <v>460</v>
      </c>
    </row>
    <row r="160" spans="1:14" ht="12.75" customHeight="1">
      <c r="A160" s="202" t="s">
        <v>221</v>
      </c>
      <c r="B160" s="203">
        <v>7</v>
      </c>
      <c r="C160" s="203">
        <v>600019594</v>
      </c>
      <c r="D160" s="218" t="s">
        <v>229</v>
      </c>
      <c r="E160" s="205" t="s">
        <v>86</v>
      </c>
      <c r="F160" s="206" t="s">
        <v>87</v>
      </c>
      <c r="G160" s="207">
        <v>16</v>
      </c>
      <c r="H160" s="207">
        <v>10</v>
      </c>
      <c r="I160" s="207">
        <v>15</v>
      </c>
      <c r="J160" s="207">
        <v>0</v>
      </c>
      <c r="K160" s="227">
        <f t="shared" si="5"/>
        <v>41</v>
      </c>
      <c r="L160" s="40"/>
      <c r="M160" s="27"/>
      <c r="N160" s="443" t="s">
        <v>460</v>
      </c>
    </row>
    <row r="161" spans="1:14" ht="12.75" customHeight="1">
      <c r="A161" s="19" t="s">
        <v>221</v>
      </c>
      <c r="B161" s="20">
        <v>7</v>
      </c>
      <c r="C161" s="20">
        <v>600019594</v>
      </c>
      <c r="D161" s="68" t="s">
        <v>229</v>
      </c>
      <c r="E161" s="23" t="s">
        <v>14</v>
      </c>
      <c r="F161" s="39" t="s">
        <v>15</v>
      </c>
      <c r="G161" s="24">
        <v>21</v>
      </c>
      <c r="H161" s="24">
        <v>26</v>
      </c>
      <c r="I161" s="24">
        <v>21</v>
      </c>
      <c r="J161" s="24">
        <v>0</v>
      </c>
      <c r="K161" s="79">
        <f t="shared" si="5"/>
        <v>68</v>
      </c>
      <c r="L161" s="40"/>
      <c r="M161" s="27"/>
      <c r="N161" s="443" t="s">
        <v>460</v>
      </c>
    </row>
    <row r="162" spans="1:14" ht="12.75" customHeight="1">
      <c r="A162" s="19" t="s">
        <v>221</v>
      </c>
      <c r="B162" s="20">
        <v>7</v>
      </c>
      <c r="C162" s="20">
        <v>600019594</v>
      </c>
      <c r="D162" s="68" t="s">
        <v>229</v>
      </c>
      <c r="E162" s="23" t="s">
        <v>41</v>
      </c>
      <c r="F162" s="39" t="s">
        <v>42</v>
      </c>
      <c r="G162" s="24">
        <v>10</v>
      </c>
      <c r="H162" s="24">
        <v>0</v>
      </c>
      <c r="I162" s="24">
        <v>8</v>
      </c>
      <c r="J162" s="24">
        <v>0</v>
      </c>
      <c r="K162" s="79">
        <f t="shared" si="5"/>
        <v>18</v>
      </c>
      <c r="L162" s="40"/>
      <c r="M162" s="27"/>
      <c r="N162" s="443" t="s">
        <v>460</v>
      </c>
    </row>
    <row r="163" spans="1:14" ht="12.75" customHeight="1">
      <c r="A163" s="19" t="s">
        <v>221</v>
      </c>
      <c r="B163" s="20">
        <v>7</v>
      </c>
      <c r="C163" s="20">
        <v>600019594</v>
      </c>
      <c r="D163" s="68" t="s">
        <v>229</v>
      </c>
      <c r="E163" s="23" t="s">
        <v>187</v>
      </c>
      <c r="F163" s="39" t="s">
        <v>188</v>
      </c>
      <c r="G163" s="24">
        <v>25</v>
      </c>
      <c r="H163" s="24">
        <v>27</v>
      </c>
      <c r="I163" s="24">
        <v>24</v>
      </c>
      <c r="J163" s="24">
        <v>0</v>
      </c>
      <c r="K163" s="79">
        <f t="shared" si="5"/>
        <v>76</v>
      </c>
      <c r="L163" s="40"/>
      <c r="M163" s="27"/>
      <c r="N163" s="443" t="s">
        <v>460</v>
      </c>
    </row>
    <row r="164" spans="1:14" ht="12.75" customHeight="1">
      <c r="A164" s="19" t="s">
        <v>221</v>
      </c>
      <c r="B164" s="20">
        <v>7</v>
      </c>
      <c r="C164" s="20">
        <v>600019594</v>
      </c>
      <c r="D164" s="68" t="s">
        <v>229</v>
      </c>
      <c r="E164" s="23" t="s">
        <v>189</v>
      </c>
      <c r="F164" s="39" t="s">
        <v>188</v>
      </c>
      <c r="G164" s="24">
        <v>0</v>
      </c>
      <c r="H164" s="24">
        <v>0</v>
      </c>
      <c r="I164" s="24">
        <v>0</v>
      </c>
      <c r="J164" s="24">
        <v>18</v>
      </c>
      <c r="K164" s="79">
        <f t="shared" si="5"/>
        <v>18</v>
      </c>
      <c r="L164" s="40"/>
      <c r="M164" s="27"/>
      <c r="N164" s="443" t="s">
        <v>460</v>
      </c>
    </row>
    <row r="165" spans="1:14" ht="12.75" customHeight="1">
      <c r="A165" s="19" t="s">
        <v>221</v>
      </c>
      <c r="B165" s="20">
        <v>7</v>
      </c>
      <c r="C165" s="20">
        <v>600019594</v>
      </c>
      <c r="D165" s="68" t="s">
        <v>229</v>
      </c>
      <c r="E165" s="94" t="s">
        <v>232</v>
      </c>
      <c r="F165" s="43" t="s">
        <v>233</v>
      </c>
      <c r="G165" s="28">
        <v>0</v>
      </c>
      <c r="H165" s="28">
        <v>26</v>
      </c>
      <c r="I165" s="28">
        <v>0</v>
      </c>
      <c r="J165" s="28">
        <v>0</v>
      </c>
      <c r="K165" s="79">
        <f t="shared" si="5"/>
        <v>26</v>
      </c>
      <c r="L165" s="40"/>
      <c r="M165" s="27"/>
      <c r="N165" s="443" t="s">
        <v>460</v>
      </c>
    </row>
    <row r="166" spans="1:14" ht="12.75" customHeight="1" thickBot="1">
      <c r="A166" s="29" t="s">
        <v>221</v>
      </c>
      <c r="B166" s="30">
        <v>7</v>
      </c>
      <c r="C166" s="30">
        <v>600019594</v>
      </c>
      <c r="D166" s="71" t="s">
        <v>229</v>
      </c>
      <c r="E166" s="33" t="s">
        <v>234</v>
      </c>
      <c r="F166" s="46" t="s">
        <v>235</v>
      </c>
      <c r="G166" s="34">
        <v>0</v>
      </c>
      <c r="H166" s="34">
        <v>0</v>
      </c>
      <c r="I166" s="34">
        <v>0</v>
      </c>
      <c r="J166" s="34">
        <v>24</v>
      </c>
      <c r="K166" s="88">
        <f t="shared" si="5"/>
        <v>24</v>
      </c>
      <c r="L166" s="36">
        <f>SUM(K157:K166)</f>
        <v>314</v>
      </c>
      <c r="M166" s="37"/>
      <c r="N166" s="444" t="s">
        <v>460</v>
      </c>
    </row>
    <row r="167" spans="1:14" ht="12.75" customHeight="1">
      <c r="A167" s="9" t="s">
        <v>221</v>
      </c>
      <c r="B167" s="11">
        <v>7</v>
      </c>
      <c r="C167" s="10">
        <v>600008240</v>
      </c>
      <c r="D167" s="12" t="s">
        <v>236</v>
      </c>
      <c r="E167" s="72" t="s">
        <v>237</v>
      </c>
      <c r="F167" s="14" t="s">
        <v>238</v>
      </c>
      <c r="G167" s="15">
        <v>9</v>
      </c>
      <c r="H167" s="15">
        <v>9</v>
      </c>
      <c r="I167" s="15">
        <v>11</v>
      </c>
      <c r="J167" s="15">
        <v>0</v>
      </c>
      <c r="K167" s="16">
        <f t="shared" si="5"/>
        <v>29</v>
      </c>
      <c r="L167" s="38"/>
      <c r="M167" s="18"/>
      <c r="N167" s="18" t="s">
        <v>459</v>
      </c>
    </row>
    <row r="168" spans="1:14" ht="12.75" customHeight="1">
      <c r="A168" s="19" t="s">
        <v>221</v>
      </c>
      <c r="B168" s="21">
        <v>7</v>
      </c>
      <c r="C168" s="20">
        <v>600008240</v>
      </c>
      <c r="D168" s="49" t="s">
        <v>236</v>
      </c>
      <c r="E168" s="41" t="s">
        <v>239</v>
      </c>
      <c r="F168" s="39" t="s">
        <v>238</v>
      </c>
      <c r="G168" s="24">
        <v>0</v>
      </c>
      <c r="H168" s="24">
        <v>0</v>
      </c>
      <c r="I168" s="24">
        <v>0</v>
      </c>
      <c r="J168" s="24">
        <v>10</v>
      </c>
      <c r="K168" s="79">
        <f t="shared" si="5"/>
        <v>10</v>
      </c>
      <c r="L168" s="40"/>
      <c r="M168" s="27"/>
      <c r="N168" s="27" t="s">
        <v>459</v>
      </c>
    </row>
    <row r="169" spans="1:14" ht="12.75" customHeight="1">
      <c r="A169" s="19" t="s">
        <v>221</v>
      </c>
      <c r="B169" s="21">
        <v>7</v>
      </c>
      <c r="C169" s="20">
        <v>600008240</v>
      </c>
      <c r="D169" s="49" t="s">
        <v>236</v>
      </c>
      <c r="E169" s="41" t="s">
        <v>240</v>
      </c>
      <c r="F169" s="39" t="s">
        <v>241</v>
      </c>
      <c r="G169" s="24">
        <v>11</v>
      </c>
      <c r="H169" s="24">
        <v>16</v>
      </c>
      <c r="I169" s="24">
        <v>6</v>
      </c>
      <c r="J169" s="24">
        <v>0</v>
      </c>
      <c r="K169" s="79">
        <f t="shared" si="5"/>
        <v>33</v>
      </c>
      <c r="L169" s="40"/>
      <c r="M169" s="27"/>
      <c r="N169" s="27" t="s">
        <v>459</v>
      </c>
    </row>
    <row r="170" spans="1:14" ht="12.75" customHeight="1">
      <c r="A170" s="19" t="s">
        <v>221</v>
      </c>
      <c r="B170" s="21">
        <v>7</v>
      </c>
      <c r="C170" s="20">
        <v>600008240</v>
      </c>
      <c r="D170" s="49" t="s">
        <v>236</v>
      </c>
      <c r="E170" s="41" t="s">
        <v>242</v>
      </c>
      <c r="F170" s="39" t="s">
        <v>241</v>
      </c>
      <c r="G170" s="24">
        <v>0</v>
      </c>
      <c r="H170" s="24">
        <v>0</v>
      </c>
      <c r="I170" s="24">
        <v>0</v>
      </c>
      <c r="J170" s="24">
        <v>10</v>
      </c>
      <c r="K170" s="79">
        <f t="shared" si="5"/>
        <v>10</v>
      </c>
      <c r="L170" s="40"/>
      <c r="M170" s="27"/>
      <c r="N170" s="27" t="s">
        <v>459</v>
      </c>
    </row>
    <row r="171" spans="1:14" ht="12.75" customHeight="1">
      <c r="A171" s="19" t="s">
        <v>221</v>
      </c>
      <c r="B171" s="21">
        <v>7</v>
      </c>
      <c r="C171" s="20">
        <v>600008240</v>
      </c>
      <c r="D171" s="49" t="s">
        <v>236</v>
      </c>
      <c r="E171" s="41" t="s">
        <v>243</v>
      </c>
      <c r="F171" s="39" t="s">
        <v>244</v>
      </c>
      <c r="G171" s="52">
        <v>10</v>
      </c>
      <c r="H171" s="52">
        <v>7</v>
      </c>
      <c r="I171" s="52">
        <v>12</v>
      </c>
      <c r="J171" s="52">
        <v>0</v>
      </c>
      <c r="K171" s="79">
        <f t="shared" si="5"/>
        <v>29</v>
      </c>
      <c r="L171" s="40"/>
      <c r="M171" s="27"/>
      <c r="N171" s="27" t="s">
        <v>459</v>
      </c>
    </row>
    <row r="172" spans="1:14" ht="12.75" customHeight="1">
      <c r="A172" s="19" t="s">
        <v>221</v>
      </c>
      <c r="B172" s="21">
        <v>7</v>
      </c>
      <c r="C172" s="20">
        <v>600008240</v>
      </c>
      <c r="D172" s="49" t="s">
        <v>236</v>
      </c>
      <c r="E172" s="41" t="s">
        <v>245</v>
      </c>
      <c r="F172" s="39" t="s">
        <v>246</v>
      </c>
      <c r="G172" s="24">
        <v>0</v>
      </c>
      <c r="H172" s="24">
        <v>0</v>
      </c>
      <c r="I172" s="24">
        <v>0</v>
      </c>
      <c r="J172" s="24">
        <v>11</v>
      </c>
      <c r="K172" s="79">
        <f t="shared" si="5"/>
        <v>11</v>
      </c>
      <c r="L172" s="40"/>
      <c r="M172" s="27"/>
      <c r="N172" s="27" t="s">
        <v>459</v>
      </c>
    </row>
    <row r="173" spans="1:14" ht="12.75" customHeight="1">
      <c r="A173" s="19" t="s">
        <v>221</v>
      </c>
      <c r="B173" s="21">
        <v>7</v>
      </c>
      <c r="C173" s="20">
        <v>600008240</v>
      </c>
      <c r="D173" s="49" t="s">
        <v>236</v>
      </c>
      <c r="E173" s="42" t="s">
        <v>247</v>
      </c>
      <c r="F173" s="43" t="s">
        <v>248</v>
      </c>
      <c r="G173" s="28">
        <v>13</v>
      </c>
      <c r="H173" s="28">
        <v>15</v>
      </c>
      <c r="I173" s="28">
        <v>19</v>
      </c>
      <c r="J173" s="28">
        <v>0</v>
      </c>
      <c r="K173" s="79">
        <f t="shared" si="5"/>
        <v>47</v>
      </c>
      <c r="L173" s="40"/>
      <c r="M173" s="27"/>
      <c r="N173" s="27" t="s">
        <v>459</v>
      </c>
    </row>
    <row r="174" spans="1:14" ht="12.75" customHeight="1">
      <c r="A174" s="19" t="s">
        <v>221</v>
      </c>
      <c r="B174" s="21">
        <v>7</v>
      </c>
      <c r="C174" s="20">
        <v>600008240</v>
      </c>
      <c r="D174" s="22" t="s">
        <v>236</v>
      </c>
      <c r="E174" s="41" t="s">
        <v>249</v>
      </c>
      <c r="F174" s="39" t="s">
        <v>250</v>
      </c>
      <c r="G174" s="24">
        <v>0</v>
      </c>
      <c r="H174" s="24">
        <v>0</v>
      </c>
      <c r="I174" s="24">
        <v>0</v>
      </c>
      <c r="J174" s="24">
        <v>9</v>
      </c>
      <c r="K174" s="79">
        <f t="shared" si="5"/>
        <v>9</v>
      </c>
      <c r="L174" s="40"/>
      <c r="M174" s="27"/>
      <c r="N174" s="27" t="s">
        <v>459</v>
      </c>
    </row>
    <row r="175" spans="1:14" ht="12.75" customHeight="1">
      <c r="A175" s="47" t="s">
        <v>221</v>
      </c>
      <c r="B175" s="78">
        <v>7</v>
      </c>
      <c r="C175" s="48">
        <v>600008240</v>
      </c>
      <c r="D175" s="49" t="s">
        <v>236</v>
      </c>
      <c r="E175" s="50" t="s">
        <v>251</v>
      </c>
      <c r="F175" s="51" t="s">
        <v>252</v>
      </c>
      <c r="G175" s="52">
        <v>9</v>
      </c>
      <c r="H175" s="52">
        <v>6</v>
      </c>
      <c r="I175" s="52">
        <v>3</v>
      </c>
      <c r="J175" s="52">
        <v>0</v>
      </c>
      <c r="K175" s="79">
        <f t="shared" si="5"/>
        <v>18</v>
      </c>
      <c r="L175" s="40"/>
      <c r="M175" s="27"/>
      <c r="N175" s="27" t="s">
        <v>459</v>
      </c>
    </row>
    <row r="176" spans="1:14" ht="12.75" customHeight="1">
      <c r="A176" s="19" t="s">
        <v>221</v>
      </c>
      <c r="B176" s="21">
        <v>7</v>
      </c>
      <c r="C176" s="20">
        <v>600008240</v>
      </c>
      <c r="D176" s="49" t="s">
        <v>236</v>
      </c>
      <c r="E176" s="41" t="s">
        <v>253</v>
      </c>
      <c r="F176" s="39" t="s">
        <v>252</v>
      </c>
      <c r="G176" s="24">
        <v>0</v>
      </c>
      <c r="H176" s="24">
        <v>0</v>
      </c>
      <c r="I176" s="24">
        <v>0</v>
      </c>
      <c r="J176" s="24">
        <v>4</v>
      </c>
      <c r="K176" s="79">
        <f t="shared" si="5"/>
        <v>4</v>
      </c>
      <c r="L176" s="40"/>
      <c r="M176" s="27"/>
      <c r="N176" s="27" t="s">
        <v>459</v>
      </c>
    </row>
    <row r="177" spans="1:14" ht="12.75" customHeight="1">
      <c r="A177" s="47" t="s">
        <v>221</v>
      </c>
      <c r="B177" s="78">
        <v>7</v>
      </c>
      <c r="C177" s="48">
        <v>600008240</v>
      </c>
      <c r="D177" s="49" t="s">
        <v>236</v>
      </c>
      <c r="E177" s="90" t="s">
        <v>254</v>
      </c>
      <c r="F177" s="51" t="s">
        <v>255</v>
      </c>
      <c r="G177" s="52">
        <v>8</v>
      </c>
      <c r="H177" s="52">
        <v>3</v>
      </c>
      <c r="I177" s="52">
        <v>3</v>
      </c>
      <c r="J177" s="52">
        <v>0</v>
      </c>
      <c r="K177" s="79">
        <f t="shared" si="5"/>
        <v>14</v>
      </c>
      <c r="L177" s="40"/>
      <c r="M177" s="27"/>
      <c r="N177" s="27" t="s">
        <v>459</v>
      </c>
    </row>
    <row r="178" spans="1:14" ht="12.75" customHeight="1" thickBot="1">
      <c r="A178" s="112" t="s">
        <v>221</v>
      </c>
      <c r="B178" s="113">
        <v>7</v>
      </c>
      <c r="C178" s="109">
        <v>600008240</v>
      </c>
      <c r="D178" s="110" t="s">
        <v>236</v>
      </c>
      <c r="E178" s="114" t="s">
        <v>256</v>
      </c>
      <c r="F178" s="115" t="s">
        <v>257</v>
      </c>
      <c r="G178" s="116">
        <v>0</v>
      </c>
      <c r="H178" s="116">
        <v>0</v>
      </c>
      <c r="I178" s="116">
        <v>0</v>
      </c>
      <c r="J178" s="116">
        <v>5</v>
      </c>
      <c r="K178" s="88">
        <f t="shared" si="5"/>
        <v>5</v>
      </c>
      <c r="L178" s="40">
        <f>SUM(K167:K178)</f>
        <v>219</v>
      </c>
      <c r="M178" s="27"/>
      <c r="N178" s="37" t="s">
        <v>459</v>
      </c>
    </row>
    <row r="179" spans="1:14" ht="12.75" customHeight="1">
      <c r="A179" s="195" t="s">
        <v>258</v>
      </c>
      <c r="B179" s="219">
        <v>7</v>
      </c>
      <c r="C179" s="196">
        <v>600008371</v>
      </c>
      <c r="D179" s="238" t="s">
        <v>259</v>
      </c>
      <c r="E179" s="234" t="s">
        <v>135</v>
      </c>
      <c r="F179" s="199" t="s">
        <v>136</v>
      </c>
      <c r="G179" s="239">
        <v>29</v>
      </c>
      <c r="H179" s="239">
        <v>27</v>
      </c>
      <c r="I179" s="239">
        <v>16</v>
      </c>
      <c r="J179" s="239">
        <v>0</v>
      </c>
      <c r="K179" s="235">
        <f t="shared" si="5"/>
        <v>72</v>
      </c>
      <c r="L179" s="38"/>
      <c r="M179" s="18"/>
      <c r="N179" s="442" t="s">
        <v>460</v>
      </c>
    </row>
    <row r="180" spans="1:14" ht="12.75" customHeight="1">
      <c r="A180" s="202" t="s">
        <v>258</v>
      </c>
      <c r="B180" s="221">
        <v>7</v>
      </c>
      <c r="C180" s="222">
        <v>600008371</v>
      </c>
      <c r="D180" s="218" t="s">
        <v>259</v>
      </c>
      <c r="E180" s="240" t="s">
        <v>260</v>
      </c>
      <c r="F180" s="232" t="s">
        <v>261</v>
      </c>
      <c r="G180" s="207">
        <v>0</v>
      </c>
      <c r="H180" s="207">
        <v>0</v>
      </c>
      <c r="I180" s="207">
        <v>6</v>
      </c>
      <c r="J180" s="207">
        <v>0</v>
      </c>
      <c r="K180" s="241">
        <f t="shared" si="5"/>
        <v>6</v>
      </c>
      <c r="L180" s="40"/>
      <c r="M180" s="27"/>
      <c r="N180" s="443" t="s">
        <v>460</v>
      </c>
    </row>
    <row r="181" spans="1:14" ht="12.75" customHeight="1">
      <c r="A181" s="202" t="s">
        <v>258</v>
      </c>
      <c r="B181" s="221">
        <v>7</v>
      </c>
      <c r="C181" s="222">
        <v>600008371</v>
      </c>
      <c r="D181" s="218" t="s">
        <v>259</v>
      </c>
      <c r="E181" s="240" t="s">
        <v>262</v>
      </c>
      <c r="F181" s="232" t="s">
        <v>263</v>
      </c>
      <c r="G181" s="226">
        <v>0</v>
      </c>
      <c r="H181" s="226">
        <v>0</v>
      </c>
      <c r="I181" s="226">
        <v>8</v>
      </c>
      <c r="J181" s="226">
        <v>0</v>
      </c>
      <c r="K181" s="241">
        <f t="shared" si="5"/>
        <v>8</v>
      </c>
      <c r="L181" s="40"/>
      <c r="M181" s="27"/>
      <c r="N181" s="443" t="s">
        <v>460</v>
      </c>
    </row>
    <row r="182" spans="1:14" ht="12.75" customHeight="1">
      <c r="A182" s="202" t="s">
        <v>258</v>
      </c>
      <c r="B182" s="221">
        <v>7</v>
      </c>
      <c r="C182" s="222">
        <v>600008371</v>
      </c>
      <c r="D182" s="218" t="s">
        <v>259</v>
      </c>
      <c r="E182" s="214" t="s">
        <v>104</v>
      </c>
      <c r="F182" s="206" t="s">
        <v>105</v>
      </c>
      <c r="G182" s="207">
        <v>28</v>
      </c>
      <c r="H182" s="207">
        <v>31</v>
      </c>
      <c r="I182" s="207">
        <v>24</v>
      </c>
      <c r="J182" s="207">
        <v>0</v>
      </c>
      <c r="K182" s="241">
        <f t="shared" si="5"/>
        <v>83</v>
      </c>
      <c r="L182" s="40"/>
      <c r="M182" s="27"/>
      <c r="N182" s="443" t="s">
        <v>460</v>
      </c>
    </row>
    <row r="183" spans="1:14" ht="12.75" customHeight="1">
      <c r="A183" s="19" t="s">
        <v>258</v>
      </c>
      <c r="B183" s="78">
        <v>7</v>
      </c>
      <c r="C183" s="48">
        <v>600008371</v>
      </c>
      <c r="D183" s="68" t="s">
        <v>259</v>
      </c>
      <c r="E183" s="23" t="s">
        <v>264</v>
      </c>
      <c r="F183" s="39" t="s">
        <v>265</v>
      </c>
      <c r="G183" s="24">
        <v>0</v>
      </c>
      <c r="H183" s="24">
        <v>9</v>
      </c>
      <c r="I183" s="24">
        <v>7</v>
      </c>
      <c r="J183" s="24">
        <v>0</v>
      </c>
      <c r="K183" s="98">
        <f t="shared" si="5"/>
        <v>16</v>
      </c>
      <c r="L183" s="40"/>
      <c r="M183" s="27"/>
      <c r="N183" s="443" t="s">
        <v>460</v>
      </c>
    </row>
    <row r="184" spans="1:14" ht="12.75" customHeight="1">
      <c r="A184" s="19" t="s">
        <v>258</v>
      </c>
      <c r="B184" s="78">
        <v>7</v>
      </c>
      <c r="C184" s="48">
        <v>600008371</v>
      </c>
      <c r="D184" s="68" t="s">
        <v>259</v>
      </c>
      <c r="E184" s="59" t="s">
        <v>43</v>
      </c>
      <c r="F184" s="61" t="s">
        <v>44</v>
      </c>
      <c r="G184" s="24">
        <v>0</v>
      </c>
      <c r="H184" s="24">
        <v>10</v>
      </c>
      <c r="I184" s="24">
        <v>14</v>
      </c>
      <c r="J184" s="24">
        <v>17</v>
      </c>
      <c r="K184" s="98">
        <f t="shared" si="5"/>
        <v>41</v>
      </c>
      <c r="L184" s="40"/>
      <c r="M184" s="27"/>
      <c r="N184" s="443" t="s">
        <v>460</v>
      </c>
    </row>
    <row r="185" spans="1:14" ht="12.75" customHeight="1">
      <c r="A185" s="19" t="s">
        <v>258</v>
      </c>
      <c r="B185" s="78">
        <v>7</v>
      </c>
      <c r="C185" s="48">
        <v>600008371</v>
      </c>
      <c r="D185" s="68" t="s">
        <v>259</v>
      </c>
      <c r="E185" s="41" t="s">
        <v>108</v>
      </c>
      <c r="F185" s="39" t="s">
        <v>109</v>
      </c>
      <c r="G185" s="24">
        <v>12</v>
      </c>
      <c r="H185" s="24">
        <v>35</v>
      </c>
      <c r="I185" s="24">
        <v>33</v>
      </c>
      <c r="J185" s="24">
        <v>51</v>
      </c>
      <c r="K185" s="99">
        <f>G185+H185+I185+J185</f>
        <v>131</v>
      </c>
      <c r="L185" s="87"/>
      <c r="M185" s="27"/>
      <c r="N185" s="443" t="s">
        <v>460</v>
      </c>
    </row>
    <row r="186" spans="1:14" ht="12.75" customHeight="1">
      <c r="A186" s="19" t="s">
        <v>258</v>
      </c>
      <c r="B186" s="78">
        <v>7</v>
      </c>
      <c r="C186" s="48">
        <v>600008371</v>
      </c>
      <c r="D186" s="68" t="s">
        <v>259</v>
      </c>
      <c r="E186" s="23" t="s">
        <v>45</v>
      </c>
      <c r="F186" s="39" t="s">
        <v>46</v>
      </c>
      <c r="G186" s="24">
        <v>23</v>
      </c>
      <c r="H186" s="24">
        <v>22</v>
      </c>
      <c r="I186" s="24">
        <v>22</v>
      </c>
      <c r="J186" s="24">
        <v>30</v>
      </c>
      <c r="K186" s="98">
        <f t="shared" si="5"/>
        <v>97</v>
      </c>
      <c r="L186" s="40"/>
      <c r="M186" s="27"/>
      <c r="N186" s="443" t="s">
        <v>460</v>
      </c>
    </row>
    <row r="187" spans="1:14" ht="12.75" customHeight="1">
      <c r="A187" s="19" t="s">
        <v>258</v>
      </c>
      <c r="B187" s="78">
        <v>7</v>
      </c>
      <c r="C187" s="48">
        <v>600008371</v>
      </c>
      <c r="D187" s="68" t="s">
        <v>259</v>
      </c>
      <c r="E187" s="41" t="s">
        <v>266</v>
      </c>
      <c r="F187" s="39" t="s">
        <v>267</v>
      </c>
      <c r="G187" s="24">
        <v>16</v>
      </c>
      <c r="H187" s="24">
        <v>18</v>
      </c>
      <c r="I187" s="24">
        <v>7</v>
      </c>
      <c r="J187" s="24">
        <v>15</v>
      </c>
      <c r="K187" s="98">
        <f t="shared" si="5"/>
        <v>56</v>
      </c>
      <c r="L187" s="40"/>
      <c r="M187" s="27"/>
      <c r="N187" s="443" t="s">
        <v>460</v>
      </c>
    </row>
    <row r="188" spans="1:14" ht="12.75" customHeight="1">
      <c r="A188" s="19" t="s">
        <v>258</v>
      </c>
      <c r="B188" s="78">
        <v>7</v>
      </c>
      <c r="C188" s="48">
        <v>600008371</v>
      </c>
      <c r="D188" s="68" t="s">
        <v>259</v>
      </c>
      <c r="E188" s="50" t="s">
        <v>268</v>
      </c>
      <c r="F188" s="51" t="s">
        <v>269</v>
      </c>
      <c r="G188" s="52">
        <v>9</v>
      </c>
      <c r="H188" s="52">
        <v>9</v>
      </c>
      <c r="I188" s="52">
        <v>0</v>
      </c>
      <c r="J188" s="52">
        <v>0</v>
      </c>
      <c r="K188" s="98">
        <f t="shared" si="5"/>
        <v>18</v>
      </c>
      <c r="L188" s="40"/>
      <c r="M188" s="27"/>
      <c r="N188" s="443" t="s">
        <v>460</v>
      </c>
    </row>
    <row r="189" spans="1:14" ht="12.75" customHeight="1">
      <c r="A189" s="47" t="s">
        <v>258</v>
      </c>
      <c r="B189" s="78">
        <v>7</v>
      </c>
      <c r="C189" s="48">
        <v>600008371</v>
      </c>
      <c r="D189" s="68" t="s">
        <v>259</v>
      </c>
      <c r="E189" s="117" t="s">
        <v>270</v>
      </c>
      <c r="F189" s="51" t="s">
        <v>271</v>
      </c>
      <c r="G189" s="52">
        <v>0</v>
      </c>
      <c r="H189" s="52">
        <v>0</v>
      </c>
      <c r="I189" s="52">
        <v>0</v>
      </c>
      <c r="J189" s="52">
        <v>2</v>
      </c>
      <c r="K189" s="98">
        <f t="shared" si="5"/>
        <v>2</v>
      </c>
      <c r="L189" s="40"/>
      <c r="M189" s="27"/>
      <c r="N189" s="443" t="s">
        <v>460</v>
      </c>
    </row>
    <row r="190" spans="1:14" ht="12.75" customHeight="1">
      <c r="A190" s="19" t="s">
        <v>258</v>
      </c>
      <c r="B190" s="78">
        <v>7</v>
      </c>
      <c r="C190" s="48">
        <v>600008371</v>
      </c>
      <c r="D190" s="68" t="s">
        <v>259</v>
      </c>
      <c r="E190" s="23" t="s">
        <v>272</v>
      </c>
      <c r="F190" s="39" t="s">
        <v>273</v>
      </c>
      <c r="G190" s="24">
        <v>0</v>
      </c>
      <c r="H190" s="24">
        <v>0</v>
      </c>
      <c r="I190" s="24">
        <v>0</v>
      </c>
      <c r="J190" s="24">
        <v>1</v>
      </c>
      <c r="K190" s="98">
        <f t="shared" si="5"/>
        <v>1</v>
      </c>
      <c r="L190" s="40"/>
      <c r="M190" s="27"/>
      <c r="N190" s="443" t="s">
        <v>460</v>
      </c>
    </row>
    <row r="191" spans="1:14" ht="12.75" customHeight="1" thickBot="1">
      <c r="A191" s="29" t="s">
        <v>258</v>
      </c>
      <c r="B191" s="113">
        <v>7</v>
      </c>
      <c r="C191" s="109">
        <v>600008371</v>
      </c>
      <c r="D191" s="71" t="s">
        <v>259</v>
      </c>
      <c r="E191" s="118" t="s">
        <v>70</v>
      </c>
      <c r="F191" s="119" t="s">
        <v>274</v>
      </c>
      <c r="G191" s="34">
        <v>32</v>
      </c>
      <c r="H191" s="34">
        <v>19</v>
      </c>
      <c r="I191" s="34">
        <v>0</v>
      </c>
      <c r="J191" s="34">
        <v>0</v>
      </c>
      <c r="K191" s="120">
        <f t="shared" si="5"/>
        <v>51</v>
      </c>
      <c r="L191" s="36">
        <f>SUM(K179:K191)</f>
        <v>582</v>
      </c>
      <c r="M191" s="37" t="s">
        <v>275</v>
      </c>
      <c r="N191" s="443" t="s">
        <v>460</v>
      </c>
    </row>
    <row r="192" spans="1:14" ht="12.75" customHeight="1">
      <c r="A192" s="220" t="s">
        <v>258</v>
      </c>
      <c r="B192" s="222">
        <v>7</v>
      </c>
      <c r="C192" s="222">
        <v>600170357</v>
      </c>
      <c r="D192" s="223" t="s">
        <v>276</v>
      </c>
      <c r="E192" s="231" t="s">
        <v>131</v>
      </c>
      <c r="F192" s="232" t="s">
        <v>132</v>
      </c>
      <c r="G192" s="242">
        <v>22</v>
      </c>
      <c r="H192" s="242">
        <v>13</v>
      </c>
      <c r="I192" s="242">
        <v>7</v>
      </c>
      <c r="J192" s="242">
        <v>0</v>
      </c>
      <c r="K192" s="227">
        <f t="shared" si="5"/>
        <v>42</v>
      </c>
      <c r="L192" s="40"/>
      <c r="M192" s="27"/>
      <c r="N192" s="442" t="s">
        <v>460</v>
      </c>
    </row>
    <row r="193" spans="1:14" ht="12.75" customHeight="1">
      <c r="A193" s="202" t="s">
        <v>258</v>
      </c>
      <c r="B193" s="203">
        <v>7</v>
      </c>
      <c r="C193" s="203">
        <v>600170357</v>
      </c>
      <c r="D193" s="223" t="s">
        <v>276</v>
      </c>
      <c r="E193" s="205" t="s">
        <v>25</v>
      </c>
      <c r="F193" s="206" t="s">
        <v>26</v>
      </c>
      <c r="G193" s="243">
        <v>0</v>
      </c>
      <c r="H193" s="243">
        <v>10</v>
      </c>
      <c r="I193" s="243">
        <v>0</v>
      </c>
      <c r="J193" s="243">
        <v>0</v>
      </c>
      <c r="K193" s="227">
        <f t="shared" si="5"/>
        <v>10</v>
      </c>
      <c r="L193" s="40"/>
      <c r="M193" s="27"/>
      <c r="N193" s="443" t="s">
        <v>460</v>
      </c>
    </row>
    <row r="194" spans="1:14" ht="12.75" customHeight="1">
      <c r="A194" s="202" t="s">
        <v>258</v>
      </c>
      <c r="B194" s="203">
        <v>7</v>
      </c>
      <c r="C194" s="203">
        <v>600170357</v>
      </c>
      <c r="D194" s="223" t="s">
        <v>276</v>
      </c>
      <c r="E194" s="231" t="s">
        <v>25</v>
      </c>
      <c r="F194" s="206" t="s">
        <v>277</v>
      </c>
      <c r="G194" s="243">
        <v>15</v>
      </c>
      <c r="H194" s="243">
        <v>0</v>
      </c>
      <c r="I194" s="243">
        <v>0</v>
      </c>
      <c r="J194" s="243">
        <v>0</v>
      </c>
      <c r="K194" s="208">
        <f t="shared" si="5"/>
        <v>15</v>
      </c>
      <c r="L194" s="40"/>
      <c r="M194" s="27"/>
      <c r="N194" s="443" t="s">
        <v>460</v>
      </c>
    </row>
    <row r="195" spans="1:14" ht="12.75" customHeight="1">
      <c r="A195" s="220" t="s">
        <v>258</v>
      </c>
      <c r="B195" s="221">
        <v>7</v>
      </c>
      <c r="C195" s="222">
        <v>600170357</v>
      </c>
      <c r="D195" s="223" t="s">
        <v>276</v>
      </c>
      <c r="E195" s="237" t="s">
        <v>76</v>
      </c>
      <c r="F195" s="232" t="s">
        <v>99</v>
      </c>
      <c r="G195" s="226">
        <v>0</v>
      </c>
      <c r="H195" s="226">
        <v>0</v>
      </c>
      <c r="I195" s="226">
        <v>12</v>
      </c>
      <c r="J195" s="226">
        <v>0</v>
      </c>
      <c r="K195" s="227">
        <f t="shared" si="5"/>
        <v>12</v>
      </c>
      <c r="L195" s="40"/>
      <c r="M195" s="27"/>
      <c r="N195" s="443" t="s">
        <v>460</v>
      </c>
    </row>
    <row r="196" spans="1:14" ht="12.75" customHeight="1">
      <c r="A196" s="47" t="s">
        <v>258</v>
      </c>
      <c r="B196" s="78">
        <v>7</v>
      </c>
      <c r="C196" s="48">
        <v>600170357</v>
      </c>
      <c r="D196" s="49" t="s">
        <v>276</v>
      </c>
      <c r="E196" s="90" t="s">
        <v>58</v>
      </c>
      <c r="F196" s="51" t="s">
        <v>278</v>
      </c>
      <c r="G196" s="24">
        <v>0</v>
      </c>
      <c r="H196" s="24">
        <v>0</v>
      </c>
      <c r="I196" s="24">
        <v>10</v>
      </c>
      <c r="J196" s="24">
        <v>0</v>
      </c>
      <c r="K196" s="79">
        <f t="shared" si="5"/>
        <v>10</v>
      </c>
      <c r="L196" s="40"/>
      <c r="M196" s="27"/>
      <c r="N196" s="443" t="s">
        <v>460</v>
      </c>
    </row>
    <row r="197" spans="1:14" ht="12.75" customHeight="1">
      <c r="A197" s="47" t="s">
        <v>258</v>
      </c>
      <c r="B197" s="78">
        <v>7</v>
      </c>
      <c r="C197" s="48">
        <v>600170357</v>
      </c>
      <c r="D197" s="49" t="s">
        <v>276</v>
      </c>
      <c r="E197" s="90" t="s">
        <v>60</v>
      </c>
      <c r="F197" s="51" t="s">
        <v>61</v>
      </c>
      <c r="G197" s="24">
        <v>14</v>
      </c>
      <c r="H197" s="24">
        <v>10</v>
      </c>
      <c r="I197" s="24">
        <v>0</v>
      </c>
      <c r="J197" s="24">
        <v>0</v>
      </c>
      <c r="K197" s="79">
        <f t="shared" si="5"/>
        <v>24</v>
      </c>
      <c r="L197" s="40"/>
      <c r="M197" s="27"/>
      <c r="N197" s="443" t="s">
        <v>460</v>
      </c>
    </row>
    <row r="198" spans="1:14" ht="12.75" customHeight="1">
      <c r="A198" s="343" t="s">
        <v>258</v>
      </c>
      <c r="B198" s="355">
        <v>7</v>
      </c>
      <c r="C198" s="356">
        <v>600170357</v>
      </c>
      <c r="D198" s="345" t="s">
        <v>276</v>
      </c>
      <c r="E198" s="351" t="s">
        <v>183</v>
      </c>
      <c r="F198" s="352" t="s">
        <v>184</v>
      </c>
      <c r="G198" s="353">
        <v>0</v>
      </c>
      <c r="H198" s="353">
        <v>0</v>
      </c>
      <c r="I198" s="353">
        <v>5</v>
      </c>
      <c r="J198" s="353">
        <v>14</v>
      </c>
      <c r="K198" s="361">
        <f t="shared" si="5"/>
        <v>19</v>
      </c>
      <c r="L198" s="40"/>
      <c r="M198" s="27"/>
      <c r="N198" s="443" t="s">
        <v>460</v>
      </c>
    </row>
    <row r="199" spans="1:14" ht="12.75" customHeight="1">
      <c r="A199" s="175" t="s">
        <v>258</v>
      </c>
      <c r="B199" s="182">
        <v>7</v>
      </c>
      <c r="C199" s="183">
        <v>600170357</v>
      </c>
      <c r="D199" s="184" t="s">
        <v>276</v>
      </c>
      <c r="E199" s="296" t="s">
        <v>143</v>
      </c>
      <c r="F199" s="297" t="s">
        <v>144</v>
      </c>
      <c r="G199" s="298">
        <v>23</v>
      </c>
      <c r="H199" s="298">
        <v>16</v>
      </c>
      <c r="I199" s="298">
        <v>11</v>
      </c>
      <c r="J199" s="298">
        <v>0</v>
      </c>
      <c r="K199" s="194">
        <f t="shared" si="5"/>
        <v>50</v>
      </c>
      <c r="L199" s="40"/>
      <c r="M199" s="27"/>
      <c r="N199" s="443" t="s">
        <v>460</v>
      </c>
    </row>
    <row r="200" spans="1:14" ht="12.75" customHeight="1">
      <c r="A200" s="175" t="s">
        <v>258</v>
      </c>
      <c r="B200" s="182">
        <v>7</v>
      </c>
      <c r="C200" s="183">
        <v>600170357</v>
      </c>
      <c r="D200" s="184" t="s">
        <v>276</v>
      </c>
      <c r="E200" s="296" t="s">
        <v>145</v>
      </c>
      <c r="F200" s="297" t="s">
        <v>144</v>
      </c>
      <c r="G200" s="299">
        <v>0</v>
      </c>
      <c r="H200" s="299">
        <v>0</v>
      </c>
      <c r="I200" s="299">
        <v>0</v>
      </c>
      <c r="J200" s="299">
        <v>19</v>
      </c>
      <c r="K200" s="194">
        <f t="shared" si="5"/>
        <v>19</v>
      </c>
      <c r="L200" s="40"/>
      <c r="M200" s="27"/>
      <c r="N200" s="443" t="s">
        <v>460</v>
      </c>
    </row>
    <row r="201" spans="1:14" ht="12.75" customHeight="1">
      <c r="A201" s="19" t="s">
        <v>258</v>
      </c>
      <c r="B201" s="78">
        <v>7</v>
      </c>
      <c r="C201" s="48">
        <v>600170357</v>
      </c>
      <c r="D201" s="49" t="s">
        <v>276</v>
      </c>
      <c r="E201" s="41" t="s">
        <v>43</v>
      </c>
      <c r="F201" s="39" t="s">
        <v>44</v>
      </c>
      <c r="G201" s="60">
        <v>9</v>
      </c>
      <c r="H201" s="60">
        <v>16</v>
      </c>
      <c r="I201" s="60">
        <v>20</v>
      </c>
      <c r="J201" s="60">
        <v>25</v>
      </c>
      <c r="K201" s="79">
        <f t="shared" si="5"/>
        <v>70</v>
      </c>
      <c r="L201" s="40"/>
      <c r="M201" s="27"/>
      <c r="N201" s="443" t="s">
        <v>460</v>
      </c>
    </row>
    <row r="202" spans="1:14" ht="12.75" customHeight="1">
      <c r="A202" s="300" t="s">
        <v>258</v>
      </c>
      <c r="B202" s="314">
        <v>7</v>
      </c>
      <c r="C202" s="315">
        <v>600170357</v>
      </c>
      <c r="D202" s="320" t="s">
        <v>276</v>
      </c>
      <c r="E202" s="321" t="s">
        <v>150</v>
      </c>
      <c r="F202" s="322" t="s">
        <v>151</v>
      </c>
      <c r="G202" s="323">
        <v>9</v>
      </c>
      <c r="H202" s="323">
        <v>7</v>
      </c>
      <c r="I202" s="323">
        <v>0</v>
      </c>
      <c r="J202" s="323">
        <v>0</v>
      </c>
      <c r="K202" s="319">
        <f t="shared" si="5"/>
        <v>16</v>
      </c>
      <c r="L202" s="40"/>
      <c r="M202" s="27"/>
      <c r="N202" s="443" t="s">
        <v>460</v>
      </c>
    </row>
    <row r="203" spans="1:14" ht="12.75" customHeight="1" thickBot="1">
      <c r="A203" s="19" t="s">
        <v>258</v>
      </c>
      <c r="B203" s="21">
        <v>7</v>
      </c>
      <c r="C203" s="20">
        <v>600170357</v>
      </c>
      <c r="D203" s="49" t="s">
        <v>276</v>
      </c>
      <c r="E203" s="59" t="s">
        <v>70</v>
      </c>
      <c r="F203" s="61" t="s">
        <v>274</v>
      </c>
      <c r="G203" s="121">
        <v>22</v>
      </c>
      <c r="H203" s="121">
        <v>11</v>
      </c>
      <c r="I203" s="121">
        <v>0</v>
      </c>
      <c r="J203" s="121">
        <v>0</v>
      </c>
      <c r="K203" s="79">
        <f t="shared" si="5"/>
        <v>33</v>
      </c>
      <c r="L203" s="36">
        <f>SUM(K192:K203)</f>
        <v>320</v>
      </c>
      <c r="M203" s="27" t="s">
        <v>279</v>
      </c>
      <c r="N203" s="444" t="s">
        <v>460</v>
      </c>
    </row>
    <row r="204" spans="1:14" ht="12.75" customHeight="1">
      <c r="A204" s="195" t="s">
        <v>258</v>
      </c>
      <c r="B204" s="196">
        <v>7</v>
      </c>
      <c r="C204" s="196">
        <v>600170373</v>
      </c>
      <c r="D204" s="238" t="s">
        <v>280</v>
      </c>
      <c r="E204" s="198" t="s">
        <v>74</v>
      </c>
      <c r="F204" s="199" t="s">
        <v>75</v>
      </c>
      <c r="G204" s="200">
        <v>7</v>
      </c>
      <c r="H204" s="200">
        <v>8</v>
      </c>
      <c r="I204" s="200">
        <v>8</v>
      </c>
      <c r="J204" s="200">
        <v>0</v>
      </c>
      <c r="K204" s="201">
        <f t="shared" si="5"/>
        <v>23</v>
      </c>
      <c r="L204" s="38"/>
      <c r="M204" s="18"/>
      <c r="N204" s="442" t="s">
        <v>460</v>
      </c>
    </row>
    <row r="205" spans="1:14" ht="12.75" customHeight="1">
      <c r="A205" s="202" t="s">
        <v>258</v>
      </c>
      <c r="B205" s="203">
        <v>7</v>
      </c>
      <c r="C205" s="203">
        <v>600170373</v>
      </c>
      <c r="D205" s="218" t="s">
        <v>280</v>
      </c>
      <c r="E205" s="205" t="s">
        <v>281</v>
      </c>
      <c r="F205" s="206" t="s">
        <v>282</v>
      </c>
      <c r="G205" s="207">
        <v>7</v>
      </c>
      <c r="H205" s="207">
        <v>11</v>
      </c>
      <c r="I205" s="207">
        <v>20</v>
      </c>
      <c r="J205" s="207">
        <v>0</v>
      </c>
      <c r="K205" s="227">
        <f t="shared" si="5"/>
        <v>38</v>
      </c>
      <c r="L205" s="40"/>
      <c r="M205" s="27"/>
      <c r="N205" s="443" t="s">
        <v>460</v>
      </c>
    </row>
    <row r="206" spans="1:14" ht="12.75" customHeight="1">
      <c r="A206" s="175" t="s">
        <v>258</v>
      </c>
      <c r="B206" s="176">
        <v>7</v>
      </c>
      <c r="C206" s="176">
        <v>600170373</v>
      </c>
      <c r="D206" s="187" t="s">
        <v>280</v>
      </c>
      <c r="E206" s="296" t="s">
        <v>33</v>
      </c>
      <c r="F206" s="297" t="s">
        <v>34</v>
      </c>
      <c r="G206" s="299">
        <v>0</v>
      </c>
      <c r="H206" s="299">
        <v>8</v>
      </c>
      <c r="I206" s="299">
        <v>15</v>
      </c>
      <c r="J206" s="299">
        <v>15</v>
      </c>
      <c r="K206" s="194">
        <f t="shared" si="5"/>
        <v>38</v>
      </c>
      <c r="L206" s="40"/>
      <c r="M206" s="27"/>
      <c r="N206" s="443" t="s">
        <v>460</v>
      </c>
    </row>
    <row r="207" spans="1:14" ht="12.75" customHeight="1" thickBot="1">
      <c r="A207" s="372" t="s">
        <v>258</v>
      </c>
      <c r="B207" s="374">
        <v>7</v>
      </c>
      <c r="C207" s="374">
        <v>600170373</v>
      </c>
      <c r="D207" s="399" t="s">
        <v>280</v>
      </c>
      <c r="E207" s="398" t="s">
        <v>146</v>
      </c>
      <c r="F207" s="377" t="s">
        <v>147</v>
      </c>
      <c r="G207" s="378">
        <v>11</v>
      </c>
      <c r="H207" s="378">
        <v>6</v>
      </c>
      <c r="I207" s="378">
        <v>19</v>
      </c>
      <c r="J207" s="378">
        <v>19</v>
      </c>
      <c r="K207" s="379">
        <f t="shared" si="5"/>
        <v>55</v>
      </c>
      <c r="L207" s="36">
        <f>SUM(K204:K207)</f>
        <v>154</v>
      </c>
      <c r="M207" s="37" t="s">
        <v>283</v>
      </c>
      <c r="N207" s="444" t="s">
        <v>460</v>
      </c>
    </row>
    <row r="208" spans="1:14" ht="12.75" customHeight="1">
      <c r="A208" s="47" t="s">
        <v>258</v>
      </c>
      <c r="B208" s="48">
        <v>7</v>
      </c>
      <c r="C208" s="48">
        <v>600008304</v>
      </c>
      <c r="D208" s="49" t="s">
        <v>284</v>
      </c>
      <c r="E208" s="50" t="s">
        <v>108</v>
      </c>
      <c r="F208" s="51" t="s">
        <v>109</v>
      </c>
      <c r="G208" s="52">
        <v>0</v>
      </c>
      <c r="H208" s="52">
        <v>31</v>
      </c>
      <c r="I208" s="52">
        <v>25</v>
      </c>
      <c r="J208" s="52">
        <v>31</v>
      </c>
      <c r="K208" s="79">
        <f t="shared" si="5"/>
        <v>87</v>
      </c>
      <c r="L208" s="38"/>
      <c r="M208" s="18"/>
      <c r="N208" s="18" t="s">
        <v>459</v>
      </c>
    </row>
    <row r="209" spans="1:14" ht="12.75" customHeight="1" thickBot="1">
      <c r="A209" s="55" t="s">
        <v>258</v>
      </c>
      <c r="B209" s="56">
        <v>7</v>
      </c>
      <c r="C209" s="56">
        <v>600008304</v>
      </c>
      <c r="D209" s="57" t="s">
        <v>284</v>
      </c>
      <c r="E209" s="42" t="s">
        <v>110</v>
      </c>
      <c r="F209" s="43" t="s">
        <v>111</v>
      </c>
      <c r="G209" s="28">
        <v>34</v>
      </c>
      <c r="H209" s="28">
        <v>28</v>
      </c>
      <c r="I209" s="28">
        <v>45</v>
      </c>
      <c r="J209" s="28">
        <v>28</v>
      </c>
      <c r="K209" s="44">
        <f t="shared" si="5"/>
        <v>135</v>
      </c>
      <c r="L209" s="36">
        <f>SUM(K208:K209)</f>
        <v>222</v>
      </c>
      <c r="M209" s="37"/>
      <c r="N209" s="37" t="s">
        <v>459</v>
      </c>
    </row>
    <row r="210" spans="1:14" ht="12.75" customHeight="1">
      <c r="A210" s="195" t="s">
        <v>258</v>
      </c>
      <c r="B210" s="196">
        <v>7</v>
      </c>
      <c r="C210" s="196">
        <v>600008274</v>
      </c>
      <c r="D210" s="197" t="s">
        <v>285</v>
      </c>
      <c r="E210" s="234" t="s">
        <v>286</v>
      </c>
      <c r="F210" s="199" t="s">
        <v>128</v>
      </c>
      <c r="G210" s="200">
        <v>8</v>
      </c>
      <c r="H210" s="200">
        <v>0</v>
      </c>
      <c r="I210" s="200">
        <v>0</v>
      </c>
      <c r="J210" s="200">
        <v>0</v>
      </c>
      <c r="K210" s="201">
        <f aca="true" t="shared" si="6" ref="K210:K273">G210+H210+I210+J210</f>
        <v>8</v>
      </c>
      <c r="L210" s="76"/>
      <c r="M210" s="27"/>
      <c r="N210" s="442" t="s">
        <v>460</v>
      </c>
    </row>
    <row r="211" spans="1:14" ht="12.75" customHeight="1">
      <c r="A211" s="202" t="s">
        <v>258</v>
      </c>
      <c r="B211" s="203">
        <v>7</v>
      </c>
      <c r="C211" s="203">
        <v>600008274</v>
      </c>
      <c r="D211" s="204" t="s">
        <v>285</v>
      </c>
      <c r="E211" s="244" t="s">
        <v>230</v>
      </c>
      <c r="F211" s="206" t="s">
        <v>287</v>
      </c>
      <c r="G211" s="233">
        <v>1</v>
      </c>
      <c r="H211" s="233">
        <v>0</v>
      </c>
      <c r="I211" s="233">
        <v>0</v>
      </c>
      <c r="J211" s="233">
        <v>0</v>
      </c>
      <c r="K211" s="227">
        <f t="shared" si="6"/>
        <v>1</v>
      </c>
      <c r="L211" s="76"/>
      <c r="M211" s="27"/>
      <c r="N211" s="443" t="s">
        <v>460</v>
      </c>
    </row>
    <row r="212" spans="1:14" ht="12.75" customHeight="1">
      <c r="A212" s="202" t="s">
        <v>258</v>
      </c>
      <c r="B212" s="203">
        <v>7</v>
      </c>
      <c r="C212" s="203">
        <v>600008274</v>
      </c>
      <c r="D212" s="204" t="s">
        <v>285</v>
      </c>
      <c r="E212" s="244" t="s">
        <v>230</v>
      </c>
      <c r="F212" s="206" t="s">
        <v>231</v>
      </c>
      <c r="G212" s="207">
        <v>11</v>
      </c>
      <c r="H212" s="207">
        <v>11</v>
      </c>
      <c r="I212" s="207">
        <v>7</v>
      </c>
      <c r="J212" s="207">
        <v>0</v>
      </c>
      <c r="K212" s="208">
        <f t="shared" si="6"/>
        <v>29</v>
      </c>
      <c r="L212" s="76"/>
      <c r="M212" s="27"/>
      <c r="N212" s="443" t="s">
        <v>460</v>
      </c>
    </row>
    <row r="213" spans="1:14" ht="12.75" customHeight="1">
      <c r="A213" s="202" t="s">
        <v>258</v>
      </c>
      <c r="B213" s="203">
        <v>7</v>
      </c>
      <c r="C213" s="203">
        <v>600008274</v>
      </c>
      <c r="D213" s="204" t="s">
        <v>285</v>
      </c>
      <c r="E213" s="244" t="s">
        <v>27</v>
      </c>
      <c r="F213" s="206" t="s">
        <v>28</v>
      </c>
      <c r="G213" s="207">
        <v>0</v>
      </c>
      <c r="H213" s="207">
        <v>9</v>
      </c>
      <c r="I213" s="207">
        <v>14</v>
      </c>
      <c r="J213" s="207">
        <v>0</v>
      </c>
      <c r="K213" s="208">
        <f t="shared" si="6"/>
        <v>23</v>
      </c>
      <c r="L213" s="123"/>
      <c r="M213" s="27"/>
      <c r="N213" s="443" t="s">
        <v>460</v>
      </c>
    </row>
    <row r="214" spans="1:14" ht="12.75" customHeight="1">
      <c r="A214" s="202" t="s">
        <v>258</v>
      </c>
      <c r="B214" s="203">
        <v>7</v>
      </c>
      <c r="C214" s="203">
        <v>600008274</v>
      </c>
      <c r="D214" s="204" t="s">
        <v>285</v>
      </c>
      <c r="E214" s="244" t="s">
        <v>86</v>
      </c>
      <c r="F214" s="206" t="s">
        <v>87</v>
      </c>
      <c r="G214" s="207">
        <v>13</v>
      </c>
      <c r="H214" s="207">
        <v>14</v>
      </c>
      <c r="I214" s="207">
        <v>7</v>
      </c>
      <c r="J214" s="207">
        <v>0</v>
      </c>
      <c r="K214" s="208">
        <f t="shared" si="6"/>
        <v>34</v>
      </c>
      <c r="L214" s="123"/>
      <c r="M214" s="27"/>
      <c r="N214" s="443" t="s">
        <v>460</v>
      </c>
    </row>
    <row r="215" spans="1:14" ht="12.75" customHeight="1">
      <c r="A215" s="19" t="s">
        <v>258</v>
      </c>
      <c r="B215" s="20">
        <v>7</v>
      </c>
      <c r="C215" s="20">
        <v>600008274</v>
      </c>
      <c r="D215" s="22" t="s">
        <v>285</v>
      </c>
      <c r="E215" s="122" t="s">
        <v>14</v>
      </c>
      <c r="F215" s="39" t="s">
        <v>15</v>
      </c>
      <c r="G215" s="24">
        <v>34</v>
      </c>
      <c r="H215" s="24">
        <v>34</v>
      </c>
      <c r="I215" s="24">
        <v>34</v>
      </c>
      <c r="J215" s="24">
        <v>0</v>
      </c>
      <c r="K215" s="25">
        <f t="shared" si="6"/>
        <v>102</v>
      </c>
      <c r="L215" s="123"/>
      <c r="M215" s="27"/>
      <c r="N215" s="443" t="s">
        <v>460</v>
      </c>
    </row>
    <row r="216" spans="1:14" ht="12.75" customHeight="1">
      <c r="A216" s="19" t="s">
        <v>258</v>
      </c>
      <c r="B216" s="20">
        <v>7</v>
      </c>
      <c r="C216" s="20">
        <v>600008274</v>
      </c>
      <c r="D216" s="22" t="s">
        <v>285</v>
      </c>
      <c r="E216" s="122" t="s">
        <v>41</v>
      </c>
      <c r="F216" s="39" t="s">
        <v>42</v>
      </c>
      <c r="G216" s="24">
        <v>24</v>
      </c>
      <c r="H216" s="24">
        <v>18</v>
      </c>
      <c r="I216" s="24">
        <v>15</v>
      </c>
      <c r="J216" s="24">
        <v>0</v>
      </c>
      <c r="K216" s="25">
        <f t="shared" si="6"/>
        <v>57</v>
      </c>
      <c r="L216" s="123"/>
      <c r="M216" s="27"/>
      <c r="N216" s="443" t="s">
        <v>460</v>
      </c>
    </row>
    <row r="217" spans="1:14" ht="12.75" customHeight="1">
      <c r="A217" s="343" t="s">
        <v>258</v>
      </c>
      <c r="B217" s="344">
        <v>7</v>
      </c>
      <c r="C217" s="344">
        <v>600008274</v>
      </c>
      <c r="D217" s="345" t="s">
        <v>285</v>
      </c>
      <c r="E217" s="350" t="s">
        <v>31</v>
      </c>
      <c r="F217" s="347" t="s">
        <v>32</v>
      </c>
      <c r="G217" s="348">
        <v>21</v>
      </c>
      <c r="H217" s="348">
        <v>11</v>
      </c>
      <c r="I217" s="348">
        <v>23</v>
      </c>
      <c r="J217" s="348">
        <v>0</v>
      </c>
      <c r="K217" s="349">
        <f t="shared" si="6"/>
        <v>55</v>
      </c>
      <c r="L217" s="123"/>
      <c r="M217" s="27"/>
      <c r="N217" s="443" t="s">
        <v>460</v>
      </c>
    </row>
    <row r="218" spans="1:14" ht="12.75" customHeight="1">
      <c r="A218" s="19" t="s">
        <v>258</v>
      </c>
      <c r="B218" s="20">
        <v>7</v>
      </c>
      <c r="C218" s="20">
        <v>600008274</v>
      </c>
      <c r="D218" s="22" t="s">
        <v>285</v>
      </c>
      <c r="E218" s="41" t="s">
        <v>288</v>
      </c>
      <c r="F218" s="39" t="s">
        <v>289</v>
      </c>
      <c r="G218" s="24">
        <v>0</v>
      </c>
      <c r="H218" s="24">
        <v>0</v>
      </c>
      <c r="I218" s="24">
        <v>0</v>
      </c>
      <c r="J218" s="24">
        <v>30</v>
      </c>
      <c r="K218" s="25">
        <f t="shared" si="6"/>
        <v>30</v>
      </c>
      <c r="L218" s="123"/>
      <c r="M218" s="27"/>
      <c r="N218" s="443" t="s">
        <v>460</v>
      </c>
    </row>
    <row r="219" spans="1:14" ht="12.75" customHeight="1">
      <c r="A219" s="343" t="s">
        <v>258</v>
      </c>
      <c r="B219" s="344">
        <v>7</v>
      </c>
      <c r="C219" s="344">
        <v>600008274</v>
      </c>
      <c r="D219" s="345" t="s">
        <v>285</v>
      </c>
      <c r="E219" s="346" t="s">
        <v>146</v>
      </c>
      <c r="F219" s="347" t="s">
        <v>147</v>
      </c>
      <c r="G219" s="348">
        <v>0</v>
      </c>
      <c r="H219" s="348">
        <v>10</v>
      </c>
      <c r="I219" s="348">
        <v>15</v>
      </c>
      <c r="J219" s="348">
        <v>0</v>
      </c>
      <c r="K219" s="349">
        <f t="shared" si="6"/>
        <v>25</v>
      </c>
      <c r="L219" s="123"/>
      <c r="M219" s="27"/>
      <c r="N219" s="443" t="s">
        <v>460</v>
      </c>
    </row>
    <row r="220" spans="1:14" ht="12.75" customHeight="1">
      <c r="A220" s="343" t="s">
        <v>258</v>
      </c>
      <c r="B220" s="344">
        <v>7</v>
      </c>
      <c r="C220" s="344">
        <v>600008274</v>
      </c>
      <c r="D220" s="345" t="s">
        <v>285</v>
      </c>
      <c r="E220" s="346" t="s">
        <v>290</v>
      </c>
      <c r="F220" s="347" t="s">
        <v>147</v>
      </c>
      <c r="G220" s="348">
        <v>0</v>
      </c>
      <c r="H220" s="348">
        <v>0</v>
      </c>
      <c r="I220" s="348">
        <v>0</v>
      </c>
      <c r="J220" s="348">
        <v>24</v>
      </c>
      <c r="K220" s="349">
        <f t="shared" si="6"/>
        <v>24</v>
      </c>
      <c r="L220" s="123"/>
      <c r="M220" s="27"/>
      <c r="N220" s="443" t="s">
        <v>460</v>
      </c>
    </row>
    <row r="221" spans="1:14" ht="12.75" customHeight="1" thickBot="1">
      <c r="A221" s="29" t="s">
        <v>258</v>
      </c>
      <c r="B221" s="30">
        <v>7</v>
      </c>
      <c r="C221" s="30">
        <v>600008274</v>
      </c>
      <c r="D221" s="32" t="s">
        <v>285</v>
      </c>
      <c r="E221" s="45" t="s">
        <v>43</v>
      </c>
      <c r="F221" s="46" t="s">
        <v>44</v>
      </c>
      <c r="G221" s="34">
        <v>21</v>
      </c>
      <c r="H221" s="34">
        <v>13</v>
      </c>
      <c r="I221" s="34">
        <v>16</v>
      </c>
      <c r="J221" s="34">
        <v>17</v>
      </c>
      <c r="K221" s="35">
        <f t="shared" si="6"/>
        <v>67</v>
      </c>
      <c r="L221" s="76">
        <f>SUM(K210:K221)</f>
        <v>455</v>
      </c>
      <c r="M221" s="27"/>
      <c r="N221" s="444" t="s">
        <v>460</v>
      </c>
    </row>
    <row r="222" spans="1:14" ht="12.75" customHeight="1">
      <c r="A222" s="220" t="s">
        <v>258</v>
      </c>
      <c r="B222" s="221">
        <v>7</v>
      </c>
      <c r="C222" s="222">
        <v>600008363</v>
      </c>
      <c r="D222" s="237" t="s">
        <v>291</v>
      </c>
      <c r="E222" s="231" t="s">
        <v>292</v>
      </c>
      <c r="F222" s="232" t="s">
        <v>293</v>
      </c>
      <c r="G222" s="233">
        <v>55</v>
      </c>
      <c r="H222" s="233">
        <v>30</v>
      </c>
      <c r="I222" s="233">
        <v>42</v>
      </c>
      <c r="J222" s="233">
        <v>0</v>
      </c>
      <c r="K222" s="227">
        <f t="shared" si="6"/>
        <v>127</v>
      </c>
      <c r="L222" s="75"/>
      <c r="M222" s="18"/>
      <c r="N222" s="442" t="s">
        <v>460</v>
      </c>
    </row>
    <row r="223" spans="1:14" ht="12.75" customHeight="1">
      <c r="A223" s="47" t="s">
        <v>258</v>
      </c>
      <c r="B223" s="78">
        <v>7</v>
      </c>
      <c r="C223" s="48">
        <v>600008363</v>
      </c>
      <c r="D223" s="111" t="s">
        <v>291</v>
      </c>
      <c r="E223" s="91" t="s">
        <v>294</v>
      </c>
      <c r="F223" s="86" t="s">
        <v>295</v>
      </c>
      <c r="G223" s="83">
        <v>24</v>
      </c>
      <c r="H223" s="83">
        <v>18</v>
      </c>
      <c r="I223" s="83">
        <v>19</v>
      </c>
      <c r="J223" s="83">
        <v>0</v>
      </c>
      <c r="K223" s="25">
        <f t="shared" si="6"/>
        <v>61</v>
      </c>
      <c r="L223" s="76"/>
      <c r="M223" s="27"/>
      <c r="N223" s="443" t="s">
        <v>460</v>
      </c>
    </row>
    <row r="224" spans="1:14" ht="12.75" customHeight="1">
      <c r="A224" s="19" t="s">
        <v>258</v>
      </c>
      <c r="B224" s="78">
        <v>7</v>
      </c>
      <c r="C224" s="48">
        <v>600008363</v>
      </c>
      <c r="D224" s="68" t="s">
        <v>291</v>
      </c>
      <c r="E224" s="23" t="s">
        <v>296</v>
      </c>
      <c r="F224" s="39" t="s">
        <v>297</v>
      </c>
      <c r="G224" s="24">
        <v>0</v>
      </c>
      <c r="H224" s="24">
        <v>0</v>
      </c>
      <c r="I224" s="24">
        <v>0</v>
      </c>
      <c r="J224" s="24">
        <v>28</v>
      </c>
      <c r="K224" s="25">
        <f t="shared" si="6"/>
        <v>28</v>
      </c>
      <c r="L224" s="76"/>
      <c r="M224" s="27"/>
      <c r="N224" s="443" t="s">
        <v>460</v>
      </c>
    </row>
    <row r="225" spans="1:14" ht="12.75" customHeight="1">
      <c r="A225" s="300" t="s">
        <v>258</v>
      </c>
      <c r="B225" s="314">
        <v>7</v>
      </c>
      <c r="C225" s="315">
        <v>600008363</v>
      </c>
      <c r="D225" s="324" t="s">
        <v>291</v>
      </c>
      <c r="E225" s="325" t="s">
        <v>298</v>
      </c>
      <c r="F225" s="317" t="s">
        <v>299</v>
      </c>
      <c r="G225" s="318">
        <v>24</v>
      </c>
      <c r="H225" s="318">
        <v>0</v>
      </c>
      <c r="I225" s="318">
        <v>0</v>
      </c>
      <c r="J225" s="318">
        <v>0</v>
      </c>
      <c r="K225" s="306">
        <f t="shared" si="6"/>
        <v>24</v>
      </c>
      <c r="L225" s="76"/>
      <c r="M225" s="27"/>
      <c r="N225" s="443" t="s">
        <v>460</v>
      </c>
    </row>
    <row r="226" spans="1:14" ht="12.75" customHeight="1" thickBot="1">
      <c r="A226" s="326" t="s">
        <v>258</v>
      </c>
      <c r="B226" s="327">
        <v>7</v>
      </c>
      <c r="C226" s="328">
        <v>600008363</v>
      </c>
      <c r="D226" s="329" t="s">
        <v>291</v>
      </c>
      <c r="E226" s="330" t="s">
        <v>300</v>
      </c>
      <c r="F226" s="331" t="s">
        <v>301</v>
      </c>
      <c r="G226" s="332">
        <v>0</v>
      </c>
      <c r="H226" s="332">
        <v>7</v>
      </c>
      <c r="I226" s="332">
        <v>0</v>
      </c>
      <c r="J226" s="332">
        <v>0</v>
      </c>
      <c r="K226" s="306">
        <f t="shared" si="6"/>
        <v>7</v>
      </c>
      <c r="L226" s="77">
        <f>SUM(K222:K226)</f>
        <v>247</v>
      </c>
      <c r="M226" s="37"/>
      <c r="N226" s="444" t="s">
        <v>460</v>
      </c>
    </row>
    <row r="227" spans="1:14" ht="12.75" customHeight="1">
      <c r="A227" s="195" t="s">
        <v>258</v>
      </c>
      <c r="B227" s="219">
        <v>7</v>
      </c>
      <c r="C227" s="196">
        <v>600008380</v>
      </c>
      <c r="D227" s="197" t="s">
        <v>302</v>
      </c>
      <c r="E227" s="234" t="s">
        <v>135</v>
      </c>
      <c r="F227" s="199" t="s">
        <v>136</v>
      </c>
      <c r="G227" s="200">
        <v>18</v>
      </c>
      <c r="H227" s="200">
        <v>22</v>
      </c>
      <c r="I227" s="200">
        <v>23</v>
      </c>
      <c r="J227" s="200">
        <v>0</v>
      </c>
      <c r="K227" s="201">
        <f t="shared" si="6"/>
        <v>63</v>
      </c>
      <c r="L227" s="38"/>
      <c r="M227" s="18"/>
      <c r="N227" s="442" t="s">
        <v>460</v>
      </c>
    </row>
    <row r="228" spans="1:14" ht="12.75" customHeight="1">
      <c r="A228" s="19" t="s">
        <v>258</v>
      </c>
      <c r="B228" s="78">
        <v>7</v>
      </c>
      <c r="C228" s="48">
        <v>600008380</v>
      </c>
      <c r="D228" s="49" t="s">
        <v>302</v>
      </c>
      <c r="E228" s="51" t="s">
        <v>303</v>
      </c>
      <c r="F228" s="51" t="s">
        <v>304</v>
      </c>
      <c r="G228" s="24">
        <v>15</v>
      </c>
      <c r="H228" s="24">
        <v>7</v>
      </c>
      <c r="I228" s="24">
        <v>0</v>
      </c>
      <c r="J228" s="24">
        <v>0</v>
      </c>
      <c r="K228" s="25">
        <f t="shared" si="6"/>
        <v>22</v>
      </c>
      <c r="L228" s="40"/>
      <c r="M228" s="27"/>
      <c r="N228" s="443" t="s">
        <v>460</v>
      </c>
    </row>
    <row r="229" spans="1:14" ht="12.75" customHeight="1">
      <c r="A229" s="202" t="s">
        <v>258</v>
      </c>
      <c r="B229" s="222">
        <v>7</v>
      </c>
      <c r="C229" s="222">
        <v>600008380</v>
      </c>
      <c r="D229" s="223" t="s">
        <v>302</v>
      </c>
      <c r="E229" s="245" t="s">
        <v>86</v>
      </c>
      <c r="F229" s="232" t="s">
        <v>87</v>
      </c>
      <c r="G229" s="226">
        <v>8</v>
      </c>
      <c r="H229" s="226">
        <v>7</v>
      </c>
      <c r="I229" s="226">
        <v>7</v>
      </c>
      <c r="J229" s="226">
        <v>0</v>
      </c>
      <c r="K229" s="208">
        <f t="shared" si="6"/>
        <v>22</v>
      </c>
      <c r="L229" s="40"/>
      <c r="M229" s="27"/>
      <c r="N229" s="443" t="s">
        <v>460</v>
      </c>
    </row>
    <row r="230" spans="1:14" ht="12.75" customHeight="1">
      <c r="A230" s="202" t="s">
        <v>258</v>
      </c>
      <c r="B230" s="221">
        <v>7</v>
      </c>
      <c r="C230" s="222">
        <v>600008380</v>
      </c>
      <c r="D230" s="223" t="s">
        <v>302</v>
      </c>
      <c r="E230" s="205" t="s">
        <v>113</v>
      </c>
      <c r="F230" s="206" t="s">
        <v>114</v>
      </c>
      <c r="G230" s="207">
        <v>0</v>
      </c>
      <c r="H230" s="207">
        <v>7</v>
      </c>
      <c r="I230" s="207">
        <v>9</v>
      </c>
      <c r="J230" s="207">
        <v>0</v>
      </c>
      <c r="K230" s="208">
        <f t="shared" si="6"/>
        <v>16</v>
      </c>
      <c r="L230" s="40"/>
      <c r="M230" s="27"/>
      <c r="N230" s="443" t="s">
        <v>460</v>
      </c>
    </row>
    <row r="231" spans="1:14" ht="12.75" customHeight="1">
      <c r="A231" s="202" t="s">
        <v>258</v>
      </c>
      <c r="B231" s="221">
        <v>7</v>
      </c>
      <c r="C231" s="222">
        <v>600008380</v>
      </c>
      <c r="D231" s="223" t="s">
        <v>302</v>
      </c>
      <c r="E231" s="214" t="s">
        <v>104</v>
      </c>
      <c r="F231" s="206" t="s">
        <v>105</v>
      </c>
      <c r="G231" s="207">
        <v>28</v>
      </c>
      <c r="H231" s="207">
        <v>27</v>
      </c>
      <c r="I231" s="207">
        <v>27</v>
      </c>
      <c r="J231" s="207">
        <v>0</v>
      </c>
      <c r="K231" s="208">
        <f t="shared" si="6"/>
        <v>82</v>
      </c>
      <c r="L231" s="40"/>
      <c r="M231" s="27"/>
      <c r="N231" s="443" t="s">
        <v>460</v>
      </c>
    </row>
    <row r="232" spans="1:14" ht="12.75" customHeight="1">
      <c r="A232" s="258" t="s">
        <v>258</v>
      </c>
      <c r="B232" s="272">
        <v>7</v>
      </c>
      <c r="C232" s="273">
        <v>600008380</v>
      </c>
      <c r="D232" s="274" t="s">
        <v>302</v>
      </c>
      <c r="E232" s="275" t="s">
        <v>115</v>
      </c>
      <c r="F232" s="262" t="s">
        <v>116</v>
      </c>
      <c r="G232" s="263">
        <v>10</v>
      </c>
      <c r="H232" s="263">
        <v>12</v>
      </c>
      <c r="I232" s="263">
        <v>14</v>
      </c>
      <c r="J232" s="263">
        <v>0</v>
      </c>
      <c r="K232" s="264">
        <f t="shared" si="6"/>
        <v>36</v>
      </c>
      <c r="L232" s="40"/>
      <c r="M232" s="27"/>
      <c r="N232" s="443" t="s">
        <v>460</v>
      </c>
    </row>
    <row r="233" spans="1:14" ht="12.75" customHeight="1">
      <c r="A233" s="19" t="s">
        <v>258</v>
      </c>
      <c r="B233" s="20">
        <v>7</v>
      </c>
      <c r="C233" s="48">
        <v>600008380</v>
      </c>
      <c r="D233" s="49" t="s">
        <v>302</v>
      </c>
      <c r="E233" s="122" t="s">
        <v>14</v>
      </c>
      <c r="F233" s="39" t="s">
        <v>15</v>
      </c>
      <c r="G233" s="28">
        <v>32</v>
      </c>
      <c r="H233" s="28">
        <v>24</v>
      </c>
      <c r="I233" s="28">
        <v>32</v>
      </c>
      <c r="J233" s="28">
        <v>0</v>
      </c>
      <c r="K233" s="25">
        <f t="shared" si="6"/>
        <v>88</v>
      </c>
      <c r="L233" s="40"/>
      <c r="M233" s="27"/>
      <c r="N233" s="443" t="s">
        <v>460</v>
      </c>
    </row>
    <row r="234" spans="1:14" ht="12.75" customHeight="1" thickBot="1">
      <c r="A234" s="29" t="s">
        <v>258</v>
      </c>
      <c r="B234" s="113">
        <v>7</v>
      </c>
      <c r="C234" s="109">
        <v>600008380</v>
      </c>
      <c r="D234" s="110" t="s">
        <v>302</v>
      </c>
      <c r="E234" s="33" t="s">
        <v>20</v>
      </c>
      <c r="F234" s="46" t="s">
        <v>17</v>
      </c>
      <c r="G234" s="34">
        <v>22</v>
      </c>
      <c r="H234" s="34">
        <v>16</v>
      </c>
      <c r="I234" s="34">
        <v>0</v>
      </c>
      <c r="J234" s="34">
        <v>0</v>
      </c>
      <c r="K234" s="35">
        <f t="shared" si="6"/>
        <v>38</v>
      </c>
      <c r="L234" s="40">
        <f>SUM(K227:K234)</f>
        <v>367</v>
      </c>
      <c r="M234" s="27"/>
      <c r="N234" s="444" t="s">
        <v>460</v>
      </c>
    </row>
    <row r="235" spans="1:14" ht="12.75" customHeight="1">
      <c r="A235" s="9" t="s">
        <v>258</v>
      </c>
      <c r="B235" s="11">
        <v>7</v>
      </c>
      <c r="C235" s="10">
        <v>600019608</v>
      </c>
      <c r="D235" s="12" t="s">
        <v>305</v>
      </c>
      <c r="E235" s="13" t="s">
        <v>187</v>
      </c>
      <c r="F235" s="14" t="s">
        <v>188</v>
      </c>
      <c r="G235" s="15">
        <v>28</v>
      </c>
      <c r="H235" s="15">
        <v>32</v>
      </c>
      <c r="I235" s="15">
        <v>28</v>
      </c>
      <c r="J235" s="15">
        <v>0</v>
      </c>
      <c r="K235" s="16">
        <f t="shared" si="6"/>
        <v>88</v>
      </c>
      <c r="L235" s="75"/>
      <c r="M235" s="18"/>
      <c r="N235" s="18" t="s">
        <v>459</v>
      </c>
    </row>
    <row r="236" spans="1:14" ht="12.75" customHeight="1">
      <c r="A236" s="47" t="s">
        <v>258</v>
      </c>
      <c r="B236" s="78">
        <v>7</v>
      </c>
      <c r="C236" s="48">
        <v>600019608</v>
      </c>
      <c r="D236" s="49" t="s">
        <v>305</v>
      </c>
      <c r="E236" s="90" t="s">
        <v>189</v>
      </c>
      <c r="F236" s="51" t="s">
        <v>188</v>
      </c>
      <c r="G236" s="52">
        <v>0</v>
      </c>
      <c r="H236" s="52">
        <v>0</v>
      </c>
      <c r="I236" s="52">
        <v>0</v>
      </c>
      <c r="J236" s="52">
        <v>34</v>
      </c>
      <c r="K236" s="25">
        <f t="shared" si="6"/>
        <v>34</v>
      </c>
      <c r="L236" s="76"/>
      <c r="M236" s="27"/>
      <c r="N236" s="27" t="s">
        <v>459</v>
      </c>
    </row>
    <row r="237" spans="1:14" ht="12.75" customHeight="1">
      <c r="A237" s="47" t="s">
        <v>258</v>
      </c>
      <c r="B237" s="78">
        <v>7</v>
      </c>
      <c r="C237" s="48">
        <v>600019608</v>
      </c>
      <c r="D237" s="49" t="s">
        <v>305</v>
      </c>
      <c r="E237" s="91" t="s">
        <v>232</v>
      </c>
      <c r="F237" s="86" t="s">
        <v>306</v>
      </c>
      <c r="G237" s="83">
        <v>21</v>
      </c>
      <c r="H237" s="83">
        <v>19</v>
      </c>
      <c r="I237" s="83">
        <v>0</v>
      </c>
      <c r="J237" s="83">
        <v>0</v>
      </c>
      <c r="K237" s="25">
        <f t="shared" si="6"/>
        <v>40</v>
      </c>
      <c r="L237" s="76"/>
      <c r="M237" s="27"/>
      <c r="N237" s="27" t="s">
        <v>459</v>
      </c>
    </row>
    <row r="238" spans="1:14" ht="12.75" customHeight="1" thickBot="1">
      <c r="A238" s="55" t="s">
        <v>258</v>
      </c>
      <c r="B238" s="89">
        <v>7</v>
      </c>
      <c r="C238" s="56">
        <v>600019608</v>
      </c>
      <c r="D238" s="57" t="s">
        <v>305</v>
      </c>
      <c r="E238" s="94" t="s">
        <v>307</v>
      </c>
      <c r="F238" s="43" t="s">
        <v>308</v>
      </c>
      <c r="G238" s="28">
        <v>0</v>
      </c>
      <c r="H238" s="28">
        <v>0</v>
      </c>
      <c r="I238" s="28">
        <v>21</v>
      </c>
      <c r="J238" s="28">
        <v>22</v>
      </c>
      <c r="K238" s="44">
        <f t="shared" si="6"/>
        <v>43</v>
      </c>
      <c r="L238" s="76">
        <f>SUM(K235:K238)</f>
        <v>205</v>
      </c>
      <c r="M238" s="27"/>
      <c r="N238" s="37" t="s">
        <v>459</v>
      </c>
    </row>
    <row r="239" spans="1:14" ht="12.75" customHeight="1">
      <c r="A239" s="124" t="s">
        <v>258</v>
      </c>
      <c r="B239" s="125">
        <v>7</v>
      </c>
      <c r="C239" s="125">
        <v>600022331</v>
      </c>
      <c r="D239" s="12" t="s">
        <v>309</v>
      </c>
      <c r="E239" s="13" t="s">
        <v>310</v>
      </c>
      <c r="F239" s="14" t="s">
        <v>208</v>
      </c>
      <c r="G239" s="15">
        <v>5</v>
      </c>
      <c r="H239" s="15">
        <v>0</v>
      </c>
      <c r="I239" s="15">
        <v>0</v>
      </c>
      <c r="J239" s="15">
        <v>0</v>
      </c>
      <c r="K239" s="73">
        <f t="shared" si="6"/>
        <v>5</v>
      </c>
      <c r="L239" s="38"/>
      <c r="M239" s="18"/>
      <c r="N239" s="18" t="s">
        <v>459</v>
      </c>
    </row>
    <row r="240" spans="1:14" ht="12.75" customHeight="1" thickBot="1">
      <c r="A240" s="126" t="s">
        <v>258</v>
      </c>
      <c r="B240" s="127">
        <v>7</v>
      </c>
      <c r="C240" s="127">
        <v>600022331</v>
      </c>
      <c r="D240" s="32" t="s">
        <v>309</v>
      </c>
      <c r="E240" s="33" t="s">
        <v>203</v>
      </c>
      <c r="F240" s="46" t="s">
        <v>204</v>
      </c>
      <c r="G240" s="34">
        <v>5</v>
      </c>
      <c r="H240" s="34">
        <v>0</v>
      </c>
      <c r="I240" s="34">
        <v>0</v>
      </c>
      <c r="J240" s="34">
        <v>0</v>
      </c>
      <c r="K240" s="74">
        <f t="shared" si="6"/>
        <v>5</v>
      </c>
      <c r="L240" s="36">
        <f>SUM(K239:K240)</f>
        <v>10</v>
      </c>
      <c r="M240" s="37"/>
      <c r="N240" s="37" t="s">
        <v>459</v>
      </c>
    </row>
    <row r="241" spans="1:14" ht="12.75" customHeight="1" thickBot="1">
      <c r="A241" s="112" t="s">
        <v>258</v>
      </c>
      <c r="B241" s="109">
        <v>5</v>
      </c>
      <c r="C241" s="109">
        <v>600008339</v>
      </c>
      <c r="D241" s="110" t="s">
        <v>311</v>
      </c>
      <c r="E241" s="114" t="s">
        <v>18</v>
      </c>
      <c r="F241" s="115" t="s">
        <v>19</v>
      </c>
      <c r="G241" s="116">
        <v>8</v>
      </c>
      <c r="H241" s="116">
        <v>8</v>
      </c>
      <c r="I241" s="116">
        <v>16</v>
      </c>
      <c r="J241" s="116">
        <v>23</v>
      </c>
      <c r="K241" s="88">
        <f t="shared" si="6"/>
        <v>55</v>
      </c>
      <c r="L241" s="36">
        <f>SUM(K241:K241)</f>
        <v>55</v>
      </c>
      <c r="M241" s="37"/>
      <c r="N241" s="18" t="s">
        <v>459</v>
      </c>
    </row>
    <row r="242" spans="1:14" ht="12.75" customHeight="1">
      <c r="A242" s="220" t="s">
        <v>312</v>
      </c>
      <c r="B242" s="246">
        <v>7</v>
      </c>
      <c r="C242" s="246">
        <v>600170381</v>
      </c>
      <c r="D242" s="237" t="s">
        <v>313</v>
      </c>
      <c r="E242" s="231" t="s">
        <v>74</v>
      </c>
      <c r="F242" s="232" t="s">
        <v>75</v>
      </c>
      <c r="G242" s="233">
        <v>4</v>
      </c>
      <c r="H242" s="233">
        <v>7</v>
      </c>
      <c r="I242" s="233">
        <v>9</v>
      </c>
      <c r="J242" s="233">
        <v>0</v>
      </c>
      <c r="K242" s="227">
        <f t="shared" si="6"/>
        <v>20</v>
      </c>
      <c r="L242" s="38"/>
      <c r="M242" s="18"/>
      <c r="N242" s="442" t="s">
        <v>460</v>
      </c>
    </row>
    <row r="243" spans="1:14" ht="12.75" customHeight="1">
      <c r="A243" s="202" t="s">
        <v>312</v>
      </c>
      <c r="B243" s="217">
        <v>7</v>
      </c>
      <c r="C243" s="217">
        <v>600170381</v>
      </c>
      <c r="D243" s="218" t="s">
        <v>313</v>
      </c>
      <c r="E243" s="214" t="s">
        <v>76</v>
      </c>
      <c r="F243" s="206" t="s">
        <v>99</v>
      </c>
      <c r="G243" s="207">
        <v>8</v>
      </c>
      <c r="H243" s="207">
        <v>0</v>
      </c>
      <c r="I243" s="207">
        <v>0</v>
      </c>
      <c r="J243" s="207">
        <v>0</v>
      </c>
      <c r="K243" s="208">
        <f t="shared" si="6"/>
        <v>8</v>
      </c>
      <c r="L243" s="40"/>
      <c r="M243" s="27"/>
      <c r="N243" s="443" t="s">
        <v>460</v>
      </c>
    </row>
    <row r="244" spans="1:14" ht="12.75" customHeight="1">
      <c r="A244" s="202" t="s">
        <v>312</v>
      </c>
      <c r="B244" s="217">
        <v>7</v>
      </c>
      <c r="C244" s="217">
        <v>600170381</v>
      </c>
      <c r="D244" s="218" t="s">
        <v>313</v>
      </c>
      <c r="E244" s="214" t="s">
        <v>104</v>
      </c>
      <c r="F244" s="206" t="s">
        <v>105</v>
      </c>
      <c r="G244" s="207">
        <v>9</v>
      </c>
      <c r="H244" s="207">
        <v>13</v>
      </c>
      <c r="I244" s="207">
        <v>10</v>
      </c>
      <c r="J244" s="207">
        <v>0</v>
      </c>
      <c r="K244" s="208">
        <f t="shared" si="6"/>
        <v>32</v>
      </c>
      <c r="L244" s="40"/>
      <c r="M244" s="27"/>
      <c r="N244" s="443" t="s">
        <v>460</v>
      </c>
    </row>
    <row r="245" spans="1:14" ht="12.75" customHeight="1">
      <c r="A245" s="258" t="s">
        <v>312</v>
      </c>
      <c r="B245" s="276">
        <v>7</v>
      </c>
      <c r="C245" s="276">
        <v>600170381</v>
      </c>
      <c r="D245" s="277" t="s">
        <v>313</v>
      </c>
      <c r="E245" s="261" t="s">
        <v>115</v>
      </c>
      <c r="F245" s="262" t="s">
        <v>116</v>
      </c>
      <c r="G245" s="263">
        <v>7</v>
      </c>
      <c r="H245" s="263">
        <v>6</v>
      </c>
      <c r="I245" s="263">
        <v>5</v>
      </c>
      <c r="J245" s="263">
        <v>0</v>
      </c>
      <c r="K245" s="264">
        <f t="shared" si="6"/>
        <v>18</v>
      </c>
      <c r="L245" s="40"/>
      <c r="M245" s="27"/>
      <c r="N245" s="443" t="s">
        <v>460</v>
      </c>
    </row>
    <row r="246" spans="1:14" ht="12.75" customHeight="1">
      <c r="A246" s="19" t="s">
        <v>312</v>
      </c>
      <c r="B246" s="67">
        <v>7</v>
      </c>
      <c r="C246" s="67">
        <v>600170381</v>
      </c>
      <c r="D246" s="68" t="s">
        <v>313</v>
      </c>
      <c r="E246" s="41" t="s">
        <v>117</v>
      </c>
      <c r="F246" s="39" t="s">
        <v>118</v>
      </c>
      <c r="G246" s="24">
        <v>10</v>
      </c>
      <c r="H246" s="24">
        <v>5</v>
      </c>
      <c r="I246" s="24">
        <v>11</v>
      </c>
      <c r="J246" s="24">
        <v>0</v>
      </c>
      <c r="K246" s="25">
        <f t="shared" si="6"/>
        <v>26</v>
      </c>
      <c r="L246" s="40"/>
      <c r="M246" s="27"/>
      <c r="N246" s="443" t="s">
        <v>460</v>
      </c>
    </row>
    <row r="247" spans="1:14" ht="12.75" customHeight="1">
      <c r="A247" s="175" t="s">
        <v>312</v>
      </c>
      <c r="B247" s="186">
        <v>7</v>
      </c>
      <c r="C247" s="186">
        <v>600170381</v>
      </c>
      <c r="D247" s="187" t="s">
        <v>313</v>
      </c>
      <c r="E247" s="185" t="s">
        <v>314</v>
      </c>
      <c r="F247" s="179" t="s">
        <v>315</v>
      </c>
      <c r="G247" s="180">
        <v>0</v>
      </c>
      <c r="H247" s="180">
        <v>0</v>
      </c>
      <c r="I247" s="180">
        <v>0</v>
      </c>
      <c r="J247" s="180">
        <v>5</v>
      </c>
      <c r="K247" s="181">
        <f t="shared" si="6"/>
        <v>5</v>
      </c>
      <c r="L247" s="40"/>
      <c r="M247" s="27"/>
      <c r="N247" s="443" t="s">
        <v>460</v>
      </c>
    </row>
    <row r="248" spans="1:14" ht="12.75" customHeight="1">
      <c r="A248" s="66" t="s">
        <v>312</v>
      </c>
      <c r="B248" s="67">
        <v>7</v>
      </c>
      <c r="C248" s="67">
        <v>600170381</v>
      </c>
      <c r="D248" s="68" t="s">
        <v>313</v>
      </c>
      <c r="E248" s="41" t="s">
        <v>43</v>
      </c>
      <c r="F248" s="39" t="s">
        <v>44</v>
      </c>
      <c r="G248" s="24">
        <v>0</v>
      </c>
      <c r="H248" s="24">
        <v>9</v>
      </c>
      <c r="I248" s="24">
        <v>12</v>
      </c>
      <c r="J248" s="24">
        <v>12</v>
      </c>
      <c r="K248" s="25">
        <f t="shared" si="6"/>
        <v>33</v>
      </c>
      <c r="L248" s="40"/>
      <c r="M248" s="27"/>
      <c r="N248" s="443" t="s">
        <v>460</v>
      </c>
    </row>
    <row r="249" spans="1:14" ht="12.75" customHeight="1">
      <c r="A249" s="66" t="s">
        <v>312</v>
      </c>
      <c r="B249" s="67">
        <v>7</v>
      </c>
      <c r="C249" s="67">
        <v>600170381</v>
      </c>
      <c r="D249" s="68" t="s">
        <v>313</v>
      </c>
      <c r="E249" s="41" t="s">
        <v>232</v>
      </c>
      <c r="F249" s="39" t="s">
        <v>233</v>
      </c>
      <c r="G249" s="24">
        <v>14</v>
      </c>
      <c r="H249" s="24">
        <v>14</v>
      </c>
      <c r="I249" s="24">
        <v>0</v>
      </c>
      <c r="J249" s="24">
        <v>0</v>
      </c>
      <c r="K249" s="25">
        <f t="shared" si="6"/>
        <v>28</v>
      </c>
      <c r="L249" s="40"/>
      <c r="M249" s="27"/>
      <c r="N249" s="443" t="s">
        <v>460</v>
      </c>
    </row>
    <row r="250" spans="1:14" ht="12.75" customHeight="1" thickBot="1">
      <c r="A250" s="69" t="s">
        <v>312</v>
      </c>
      <c r="B250" s="70">
        <v>7</v>
      </c>
      <c r="C250" s="70">
        <v>600170381</v>
      </c>
      <c r="D250" s="71" t="s">
        <v>313</v>
      </c>
      <c r="E250" s="33" t="s">
        <v>307</v>
      </c>
      <c r="F250" s="46" t="s">
        <v>308</v>
      </c>
      <c r="G250" s="34">
        <v>0</v>
      </c>
      <c r="H250" s="34">
        <v>0</v>
      </c>
      <c r="I250" s="34">
        <v>10</v>
      </c>
      <c r="J250" s="34">
        <v>19</v>
      </c>
      <c r="K250" s="35">
        <f t="shared" si="6"/>
        <v>29</v>
      </c>
      <c r="L250" s="36">
        <f>SUM(K242:K250)</f>
        <v>199</v>
      </c>
      <c r="M250" s="37" t="s">
        <v>316</v>
      </c>
      <c r="N250" s="444" t="s">
        <v>460</v>
      </c>
    </row>
    <row r="251" spans="1:14" ht="12.75" customHeight="1" thickBot="1">
      <c r="A251" s="69" t="s">
        <v>312</v>
      </c>
      <c r="B251" s="70">
        <v>7</v>
      </c>
      <c r="C251" s="70">
        <v>600008584</v>
      </c>
      <c r="D251" s="32" t="s">
        <v>317</v>
      </c>
      <c r="E251" s="33" t="s">
        <v>108</v>
      </c>
      <c r="F251" s="46" t="s">
        <v>109</v>
      </c>
      <c r="G251" s="34">
        <v>57</v>
      </c>
      <c r="H251" s="34">
        <v>62</v>
      </c>
      <c r="I251" s="34">
        <v>49</v>
      </c>
      <c r="J251" s="34">
        <v>62</v>
      </c>
      <c r="K251" s="35">
        <f t="shared" si="6"/>
        <v>230</v>
      </c>
      <c r="L251" s="36">
        <f>SUM(K251:K251)</f>
        <v>230</v>
      </c>
      <c r="M251" s="37"/>
      <c r="N251" s="143" t="s">
        <v>459</v>
      </c>
    </row>
    <row r="252" spans="1:14" ht="12.75" customHeight="1">
      <c r="A252" s="278" t="s">
        <v>312</v>
      </c>
      <c r="B252" s="279">
        <v>7</v>
      </c>
      <c r="C252" s="280">
        <v>600008592</v>
      </c>
      <c r="D252" s="274" t="s">
        <v>318</v>
      </c>
      <c r="E252" s="281" t="s">
        <v>157</v>
      </c>
      <c r="F252" s="282" t="s">
        <v>158</v>
      </c>
      <c r="G252" s="283">
        <v>4</v>
      </c>
      <c r="H252" s="283">
        <v>7</v>
      </c>
      <c r="I252" s="283">
        <v>0</v>
      </c>
      <c r="J252" s="283">
        <v>0</v>
      </c>
      <c r="K252" s="284">
        <f t="shared" si="6"/>
        <v>11</v>
      </c>
      <c r="L252" s="76"/>
      <c r="M252" s="27"/>
      <c r="N252" s="442" t="s">
        <v>460</v>
      </c>
    </row>
    <row r="253" spans="1:14" ht="12.75" customHeight="1">
      <c r="A253" s="285" t="s">
        <v>312</v>
      </c>
      <c r="B253" s="279">
        <v>7</v>
      </c>
      <c r="C253" s="280">
        <v>600008592</v>
      </c>
      <c r="D253" s="260" t="s">
        <v>318</v>
      </c>
      <c r="E253" s="275" t="s">
        <v>319</v>
      </c>
      <c r="F253" s="262" t="s">
        <v>320</v>
      </c>
      <c r="G253" s="263">
        <v>0</v>
      </c>
      <c r="H253" s="263">
        <v>0</v>
      </c>
      <c r="I253" s="263">
        <v>3</v>
      </c>
      <c r="J253" s="263">
        <v>0</v>
      </c>
      <c r="K253" s="264">
        <f t="shared" si="6"/>
        <v>3</v>
      </c>
      <c r="L253" s="76"/>
      <c r="M253" s="27"/>
      <c r="N253" s="443" t="s">
        <v>460</v>
      </c>
    </row>
    <row r="254" spans="1:14" ht="12.75" customHeight="1">
      <c r="A254" s="216" t="s">
        <v>312</v>
      </c>
      <c r="B254" s="247">
        <v>7</v>
      </c>
      <c r="C254" s="246">
        <v>600008592</v>
      </c>
      <c r="D254" s="204" t="s">
        <v>318</v>
      </c>
      <c r="E254" s="205" t="s">
        <v>230</v>
      </c>
      <c r="F254" s="206" t="s">
        <v>231</v>
      </c>
      <c r="G254" s="207">
        <v>2</v>
      </c>
      <c r="H254" s="207">
        <v>6</v>
      </c>
      <c r="I254" s="207">
        <v>0</v>
      </c>
      <c r="J254" s="207">
        <v>0</v>
      </c>
      <c r="K254" s="208">
        <f t="shared" si="6"/>
        <v>8</v>
      </c>
      <c r="L254" s="76"/>
      <c r="M254" s="27"/>
      <c r="N254" s="443" t="s">
        <v>460</v>
      </c>
    </row>
    <row r="255" spans="1:14" ht="12.75" customHeight="1">
      <c r="A255" s="216" t="s">
        <v>312</v>
      </c>
      <c r="B255" s="247">
        <v>7</v>
      </c>
      <c r="C255" s="246">
        <v>600008592</v>
      </c>
      <c r="D255" s="204" t="s">
        <v>318</v>
      </c>
      <c r="E255" s="214" t="s">
        <v>135</v>
      </c>
      <c r="F255" s="206" t="s">
        <v>136</v>
      </c>
      <c r="G255" s="207">
        <v>25</v>
      </c>
      <c r="H255" s="207">
        <v>21</v>
      </c>
      <c r="I255" s="207">
        <v>21</v>
      </c>
      <c r="J255" s="207">
        <v>0</v>
      </c>
      <c r="K255" s="208">
        <f t="shared" si="6"/>
        <v>67</v>
      </c>
      <c r="L255" s="76"/>
      <c r="M255" s="27"/>
      <c r="N255" s="443" t="s">
        <v>460</v>
      </c>
    </row>
    <row r="256" spans="1:14" ht="12.75" customHeight="1">
      <c r="A256" s="66" t="s">
        <v>312</v>
      </c>
      <c r="B256" s="130">
        <v>7</v>
      </c>
      <c r="C256" s="128">
        <v>600008592</v>
      </c>
      <c r="D256" s="22" t="s">
        <v>318</v>
      </c>
      <c r="E256" s="41" t="s">
        <v>56</v>
      </c>
      <c r="F256" s="39" t="s">
        <v>57</v>
      </c>
      <c r="G256" s="24">
        <v>16</v>
      </c>
      <c r="H256" s="24">
        <v>16</v>
      </c>
      <c r="I256" s="24">
        <v>10</v>
      </c>
      <c r="J256" s="24">
        <v>0</v>
      </c>
      <c r="K256" s="25">
        <f t="shared" si="6"/>
        <v>42</v>
      </c>
      <c r="L256" s="76"/>
      <c r="M256" s="27"/>
      <c r="N256" s="443" t="s">
        <v>460</v>
      </c>
    </row>
    <row r="257" spans="1:14" ht="12.75" customHeight="1">
      <c r="A257" s="216" t="s">
        <v>312</v>
      </c>
      <c r="B257" s="247">
        <v>7</v>
      </c>
      <c r="C257" s="246">
        <v>600008592</v>
      </c>
      <c r="D257" s="204" t="s">
        <v>318</v>
      </c>
      <c r="E257" s="214" t="s">
        <v>76</v>
      </c>
      <c r="F257" s="206" t="s">
        <v>99</v>
      </c>
      <c r="G257" s="207">
        <v>16</v>
      </c>
      <c r="H257" s="207">
        <v>19</v>
      </c>
      <c r="I257" s="207">
        <v>22</v>
      </c>
      <c r="J257" s="207">
        <v>0</v>
      </c>
      <c r="K257" s="208">
        <f t="shared" si="6"/>
        <v>57</v>
      </c>
      <c r="L257" s="76"/>
      <c r="M257" s="27"/>
      <c r="N257" s="443" t="s">
        <v>460</v>
      </c>
    </row>
    <row r="258" spans="1:14" ht="12.75" customHeight="1">
      <c r="A258" s="216" t="s">
        <v>312</v>
      </c>
      <c r="B258" s="247">
        <v>7</v>
      </c>
      <c r="C258" s="246">
        <v>600008592</v>
      </c>
      <c r="D258" s="204" t="s">
        <v>318</v>
      </c>
      <c r="E258" s="214" t="s">
        <v>78</v>
      </c>
      <c r="F258" s="206" t="s">
        <v>79</v>
      </c>
      <c r="G258" s="207">
        <v>16</v>
      </c>
      <c r="H258" s="207">
        <v>21</v>
      </c>
      <c r="I258" s="207">
        <v>19</v>
      </c>
      <c r="J258" s="207">
        <v>0</v>
      </c>
      <c r="K258" s="208">
        <f t="shared" si="6"/>
        <v>56</v>
      </c>
      <c r="L258" s="76"/>
      <c r="M258" s="27"/>
      <c r="N258" s="443" t="s">
        <v>460</v>
      </c>
    </row>
    <row r="259" spans="1:14" ht="12.75" customHeight="1">
      <c r="A259" s="285" t="s">
        <v>312</v>
      </c>
      <c r="B259" s="279">
        <v>7</v>
      </c>
      <c r="C259" s="280">
        <v>600008592</v>
      </c>
      <c r="D259" s="260" t="s">
        <v>318</v>
      </c>
      <c r="E259" s="275" t="s">
        <v>321</v>
      </c>
      <c r="F259" s="262" t="s">
        <v>322</v>
      </c>
      <c r="G259" s="263">
        <v>5</v>
      </c>
      <c r="H259" s="263">
        <v>0</v>
      </c>
      <c r="I259" s="263">
        <v>0</v>
      </c>
      <c r="J259" s="263">
        <v>0</v>
      </c>
      <c r="K259" s="264">
        <f t="shared" si="6"/>
        <v>5</v>
      </c>
      <c r="L259" s="76"/>
      <c r="M259" s="27"/>
      <c r="N259" s="443" t="s">
        <v>460</v>
      </c>
    </row>
    <row r="260" spans="1:14" ht="12.75" customHeight="1">
      <c r="A260" s="285" t="s">
        <v>312</v>
      </c>
      <c r="B260" s="279">
        <v>7</v>
      </c>
      <c r="C260" s="280">
        <v>600008592</v>
      </c>
      <c r="D260" s="260" t="s">
        <v>318</v>
      </c>
      <c r="E260" s="275" t="s">
        <v>323</v>
      </c>
      <c r="F260" s="262" t="s">
        <v>324</v>
      </c>
      <c r="G260" s="263">
        <v>0</v>
      </c>
      <c r="H260" s="263">
        <v>0</v>
      </c>
      <c r="I260" s="263">
        <v>2</v>
      </c>
      <c r="J260" s="263">
        <v>0</v>
      </c>
      <c r="K260" s="264">
        <f t="shared" si="6"/>
        <v>2</v>
      </c>
      <c r="L260" s="76"/>
      <c r="M260" s="27"/>
      <c r="N260" s="443" t="s">
        <v>460</v>
      </c>
    </row>
    <row r="261" spans="1:14" ht="12.75" customHeight="1">
      <c r="A261" s="216" t="s">
        <v>312</v>
      </c>
      <c r="B261" s="247">
        <v>7</v>
      </c>
      <c r="C261" s="246">
        <v>600008592</v>
      </c>
      <c r="D261" s="204" t="s">
        <v>318</v>
      </c>
      <c r="E261" s="214" t="s">
        <v>82</v>
      </c>
      <c r="F261" s="206" t="s">
        <v>83</v>
      </c>
      <c r="G261" s="207">
        <v>7</v>
      </c>
      <c r="H261" s="207">
        <v>9</v>
      </c>
      <c r="I261" s="207">
        <v>11</v>
      </c>
      <c r="J261" s="207">
        <v>0</v>
      </c>
      <c r="K261" s="208">
        <f t="shared" si="6"/>
        <v>27</v>
      </c>
      <c r="L261" s="76"/>
      <c r="M261" s="27"/>
      <c r="N261" s="443" t="s">
        <v>460</v>
      </c>
    </row>
    <row r="262" spans="1:14" ht="12.75" customHeight="1">
      <c r="A262" s="216" t="s">
        <v>312</v>
      </c>
      <c r="B262" s="247">
        <v>7</v>
      </c>
      <c r="C262" s="246">
        <v>600008592</v>
      </c>
      <c r="D262" s="204" t="s">
        <v>318</v>
      </c>
      <c r="E262" s="214" t="s">
        <v>84</v>
      </c>
      <c r="F262" s="206" t="s">
        <v>85</v>
      </c>
      <c r="G262" s="207">
        <v>5</v>
      </c>
      <c r="H262" s="207">
        <v>0</v>
      </c>
      <c r="I262" s="207">
        <v>8</v>
      </c>
      <c r="J262" s="207">
        <v>0</v>
      </c>
      <c r="K262" s="208">
        <f t="shared" si="6"/>
        <v>13</v>
      </c>
      <c r="L262" s="76"/>
      <c r="M262" s="27"/>
      <c r="N262" s="443" t="s">
        <v>460</v>
      </c>
    </row>
    <row r="263" spans="1:14" ht="12.75" customHeight="1">
      <c r="A263" s="216" t="s">
        <v>312</v>
      </c>
      <c r="B263" s="247">
        <v>7</v>
      </c>
      <c r="C263" s="246">
        <v>600008592</v>
      </c>
      <c r="D263" s="248" t="s">
        <v>318</v>
      </c>
      <c r="E263" s="249" t="s">
        <v>86</v>
      </c>
      <c r="F263" s="228" t="s">
        <v>87</v>
      </c>
      <c r="G263" s="229">
        <v>18</v>
      </c>
      <c r="H263" s="229">
        <v>17</v>
      </c>
      <c r="I263" s="229">
        <v>14</v>
      </c>
      <c r="J263" s="229">
        <v>0</v>
      </c>
      <c r="K263" s="208">
        <f t="shared" si="6"/>
        <v>49</v>
      </c>
      <c r="L263" s="76"/>
      <c r="M263" s="27"/>
      <c r="N263" s="443" t="s">
        <v>460</v>
      </c>
    </row>
    <row r="264" spans="1:14" ht="12.75" customHeight="1">
      <c r="A264" s="285" t="s">
        <v>312</v>
      </c>
      <c r="B264" s="279">
        <v>7</v>
      </c>
      <c r="C264" s="280">
        <v>600008592</v>
      </c>
      <c r="D264" s="286" t="s">
        <v>318</v>
      </c>
      <c r="E264" s="287" t="s">
        <v>167</v>
      </c>
      <c r="F264" s="288" t="s">
        <v>168</v>
      </c>
      <c r="G264" s="289">
        <v>8</v>
      </c>
      <c r="H264" s="289">
        <v>8</v>
      </c>
      <c r="I264" s="289">
        <v>0</v>
      </c>
      <c r="J264" s="289">
        <v>0</v>
      </c>
      <c r="K264" s="264">
        <f t="shared" si="6"/>
        <v>16</v>
      </c>
      <c r="L264" s="76"/>
      <c r="M264" s="27"/>
      <c r="N264" s="443" t="s">
        <v>460</v>
      </c>
    </row>
    <row r="265" spans="1:14" ht="12.75" customHeight="1">
      <c r="A265" s="285" t="s">
        <v>312</v>
      </c>
      <c r="B265" s="279">
        <v>7</v>
      </c>
      <c r="C265" s="280">
        <v>600008592</v>
      </c>
      <c r="D265" s="260" t="s">
        <v>318</v>
      </c>
      <c r="E265" s="275" t="s">
        <v>169</v>
      </c>
      <c r="F265" s="262" t="s">
        <v>168</v>
      </c>
      <c r="G265" s="263">
        <v>0</v>
      </c>
      <c r="H265" s="263">
        <v>0</v>
      </c>
      <c r="I265" s="263">
        <v>5</v>
      </c>
      <c r="J265" s="263">
        <v>0</v>
      </c>
      <c r="K265" s="264">
        <f t="shared" si="6"/>
        <v>5</v>
      </c>
      <c r="L265" s="76"/>
      <c r="M265" s="27"/>
      <c r="N265" s="443" t="s">
        <v>460</v>
      </c>
    </row>
    <row r="266" spans="1:14" ht="12.75" customHeight="1">
      <c r="A266" s="285" t="s">
        <v>312</v>
      </c>
      <c r="B266" s="279">
        <v>7</v>
      </c>
      <c r="C266" s="280">
        <v>600008592</v>
      </c>
      <c r="D266" s="274" t="s">
        <v>318</v>
      </c>
      <c r="E266" s="290" t="s">
        <v>325</v>
      </c>
      <c r="F266" s="291" t="s">
        <v>326</v>
      </c>
      <c r="G266" s="292">
        <v>4</v>
      </c>
      <c r="H266" s="292">
        <v>8</v>
      </c>
      <c r="I266" s="292">
        <v>6</v>
      </c>
      <c r="J266" s="292">
        <v>0</v>
      </c>
      <c r="K266" s="264">
        <f t="shared" si="6"/>
        <v>18</v>
      </c>
      <c r="L266" s="76"/>
      <c r="M266" s="27"/>
      <c r="N266" s="443" t="s">
        <v>460</v>
      </c>
    </row>
    <row r="267" spans="1:14" ht="12.75" customHeight="1">
      <c r="A267" s="66" t="s">
        <v>312</v>
      </c>
      <c r="B267" s="130">
        <v>7</v>
      </c>
      <c r="C267" s="128">
        <v>600008592</v>
      </c>
      <c r="D267" s="22" t="s">
        <v>318</v>
      </c>
      <c r="E267" s="23" t="s">
        <v>14</v>
      </c>
      <c r="F267" s="39" t="s">
        <v>15</v>
      </c>
      <c r="G267" s="28">
        <v>49</v>
      </c>
      <c r="H267" s="28">
        <v>45</v>
      </c>
      <c r="I267" s="28">
        <v>45</v>
      </c>
      <c r="J267" s="28">
        <v>0</v>
      </c>
      <c r="K267" s="25">
        <f t="shared" si="6"/>
        <v>139</v>
      </c>
      <c r="L267" s="76"/>
      <c r="M267" s="27"/>
      <c r="N267" s="443" t="s">
        <v>460</v>
      </c>
    </row>
    <row r="268" spans="1:14" ht="12.75" customHeight="1">
      <c r="A268" s="66" t="s">
        <v>312</v>
      </c>
      <c r="B268" s="130">
        <v>7</v>
      </c>
      <c r="C268" s="128">
        <v>600008592</v>
      </c>
      <c r="D268" s="22" t="s">
        <v>318</v>
      </c>
      <c r="E268" s="23" t="s">
        <v>117</v>
      </c>
      <c r="F268" s="39" t="s">
        <v>118</v>
      </c>
      <c r="G268" s="24">
        <v>8</v>
      </c>
      <c r="H268" s="24">
        <v>10</v>
      </c>
      <c r="I268" s="24">
        <v>9</v>
      </c>
      <c r="J268" s="24">
        <v>0</v>
      </c>
      <c r="K268" s="25">
        <f t="shared" si="6"/>
        <v>27</v>
      </c>
      <c r="L268" s="76"/>
      <c r="M268" s="27"/>
      <c r="N268" s="443" t="s">
        <v>460</v>
      </c>
    </row>
    <row r="269" spans="1:14" ht="12.75" customHeight="1">
      <c r="A269" s="66" t="s">
        <v>312</v>
      </c>
      <c r="B269" s="130">
        <v>7</v>
      </c>
      <c r="C269" s="128">
        <v>600008592</v>
      </c>
      <c r="D269" s="22" t="s">
        <v>318</v>
      </c>
      <c r="E269" s="41" t="s">
        <v>41</v>
      </c>
      <c r="F269" s="39" t="s">
        <v>42</v>
      </c>
      <c r="G269" s="24">
        <v>0</v>
      </c>
      <c r="H269" s="24">
        <v>0</v>
      </c>
      <c r="I269" s="24">
        <v>11</v>
      </c>
      <c r="J269" s="24">
        <v>0</v>
      </c>
      <c r="K269" s="25">
        <f t="shared" si="6"/>
        <v>11</v>
      </c>
      <c r="L269" s="76"/>
      <c r="M269" s="27"/>
      <c r="N269" s="443" t="s">
        <v>460</v>
      </c>
    </row>
    <row r="270" spans="1:14" ht="12.75" customHeight="1">
      <c r="A270" s="66" t="s">
        <v>312</v>
      </c>
      <c r="B270" s="130">
        <v>7</v>
      </c>
      <c r="C270" s="128">
        <v>600008592</v>
      </c>
      <c r="D270" s="22" t="s">
        <v>318</v>
      </c>
      <c r="E270" s="41" t="s">
        <v>172</v>
      </c>
      <c r="F270" s="39" t="s">
        <v>173</v>
      </c>
      <c r="G270" s="24">
        <v>2</v>
      </c>
      <c r="H270" s="24">
        <v>5</v>
      </c>
      <c r="I270" s="24">
        <v>0</v>
      </c>
      <c r="J270" s="24">
        <v>0</v>
      </c>
      <c r="K270" s="25">
        <f t="shared" si="6"/>
        <v>7</v>
      </c>
      <c r="L270" s="76"/>
      <c r="M270" s="27"/>
      <c r="N270" s="443" t="s">
        <v>460</v>
      </c>
    </row>
    <row r="271" spans="1:14" ht="12.75" customHeight="1">
      <c r="A271" s="66" t="s">
        <v>312</v>
      </c>
      <c r="B271" s="130">
        <v>7</v>
      </c>
      <c r="C271" s="128">
        <v>600008592</v>
      </c>
      <c r="D271" s="22" t="s">
        <v>318</v>
      </c>
      <c r="E271" s="41" t="s">
        <v>174</v>
      </c>
      <c r="F271" s="39" t="s">
        <v>175</v>
      </c>
      <c r="G271" s="24">
        <v>0</v>
      </c>
      <c r="H271" s="24">
        <v>0</v>
      </c>
      <c r="I271" s="24">
        <v>6</v>
      </c>
      <c r="J271" s="24">
        <v>0</v>
      </c>
      <c r="K271" s="25">
        <f t="shared" si="6"/>
        <v>6</v>
      </c>
      <c r="L271" s="76"/>
      <c r="M271" s="27"/>
      <c r="N271" s="443" t="s">
        <v>460</v>
      </c>
    </row>
    <row r="272" spans="1:14" ht="12.75" customHeight="1">
      <c r="A272" s="66" t="s">
        <v>312</v>
      </c>
      <c r="B272" s="130">
        <v>7</v>
      </c>
      <c r="C272" s="128">
        <v>600008592</v>
      </c>
      <c r="D272" s="22" t="s">
        <v>318</v>
      </c>
      <c r="E272" s="41" t="s">
        <v>148</v>
      </c>
      <c r="F272" s="39" t="s">
        <v>149</v>
      </c>
      <c r="G272" s="24">
        <v>25</v>
      </c>
      <c r="H272" s="24">
        <v>16</v>
      </c>
      <c r="I272" s="24">
        <v>20</v>
      </c>
      <c r="J272" s="24">
        <v>20</v>
      </c>
      <c r="K272" s="25">
        <f t="shared" si="6"/>
        <v>81</v>
      </c>
      <c r="L272" s="131"/>
      <c r="M272" s="27"/>
      <c r="N272" s="443" t="s">
        <v>460</v>
      </c>
    </row>
    <row r="273" spans="1:14" ht="12.75" customHeight="1">
      <c r="A273" s="66" t="s">
        <v>312</v>
      </c>
      <c r="B273" s="130">
        <v>7</v>
      </c>
      <c r="C273" s="128">
        <v>600008592</v>
      </c>
      <c r="D273" s="22" t="s">
        <v>318</v>
      </c>
      <c r="E273" s="41" t="s">
        <v>43</v>
      </c>
      <c r="F273" s="39" t="s">
        <v>44</v>
      </c>
      <c r="G273" s="24">
        <v>20</v>
      </c>
      <c r="H273" s="24">
        <v>22</v>
      </c>
      <c r="I273" s="24">
        <v>21</v>
      </c>
      <c r="J273" s="24">
        <v>27</v>
      </c>
      <c r="K273" s="25">
        <f t="shared" si="6"/>
        <v>90</v>
      </c>
      <c r="L273" s="131"/>
      <c r="M273" s="27"/>
      <c r="N273" s="443" t="s">
        <v>460</v>
      </c>
    </row>
    <row r="274" spans="1:14" ht="12.75" customHeight="1">
      <c r="A274" s="333" t="s">
        <v>312</v>
      </c>
      <c r="B274" s="334">
        <v>7</v>
      </c>
      <c r="C274" s="335">
        <v>600008592</v>
      </c>
      <c r="D274" s="302" t="s">
        <v>318</v>
      </c>
      <c r="E274" s="316" t="s">
        <v>327</v>
      </c>
      <c r="F274" s="317" t="s">
        <v>328</v>
      </c>
      <c r="G274" s="318">
        <v>13</v>
      </c>
      <c r="H274" s="318">
        <v>0</v>
      </c>
      <c r="I274" s="318">
        <v>0</v>
      </c>
      <c r="J274" s="318">
        <v>0</v>
      </c>
      <c r="K274" s="336">
        <f aca="true" t="shared" si="7" ref="K274:K337">G274+H274+I274+J274</f>
        <v>13</v>
      </c>
      <c r="L274" s="131"/>
      <c r="M274" s="27"/>
      <c r="N274" s="443" t="s">
        <v>460</v>
      </c>
    </row>
    <row r="275" spans="1:14" ht="12.75" customHeight="1">
      <c r="A275" s="333" t="s">
        <v>312</v>
      </c>
      <c r="B275" s="334">
        <v>7</v>
      </c>
      <c r="C275" s="335">
        <v>600008592</v>
      </c>
      <c r="D275" s="302" t="s">
        <v>318</v>
      </c>
      <c r="E275" s="316" t="s">
        <v>329</v>
      </c>
      <c r="F275" s="317" t="s">
        <v>330</v>
      </c>
      <c r="G275" s="318">
        <v>0</v>
      </c>
      <c r="H275" s="318">
        <v>10</v>
      </c>
      <c r="I275" s="318">
        <v>0</v>
      </c>
      <c r="J275" s="318">
        <v>0</v>
      </c>
      <c r="K275" s="336">
        <f t="shared" si="7"/>
        <v>10</v>
      </c>
      <c r="L275" s="76"/>
      <c r="M275" s="27"/>
      <c r="N275" s="443" t="s">
        <v>460</v>
      </c>
    </row>
    <row r="276" spans="1:14" ht="12.75" customHeight="1">
      <c r="A276" s="333" t="s">
        <v>312</v>
      </c>
      <c r="B276" s="335">
        <v>7</v>
      </c>
      <c r="C276" s="335">
        <v>600008592</v>
      </c>
      <c r="D276" s="302" t="s">
        <v>318</v>
      </c>
      <c r="E276" s="316" t="s">
        <v>331</v>
      </c>
      <c r="F276" s="317" t="s">
        <v>332</v>
      </c>
      <c r="G276" s="318">
        <v>18</v>
      </c>
      <c r="H276" s="318">
        <v>0</v>
      </c>
      <c r="I276" s="318">
        <v>0</v>
      </c>
      <c r="J276" s="318">
        <v>0</v>
      </c>
      <c r="K276" s="336">
        <f t="shared" si="7"/>
        <v>18</v>
      </c>
      <c r="L276" s="76"/>
      <c r="M276" s="27"/>
      <c r="N276" s="443" t="s">
        <v>460</v>
      </c>
    </row>
    <row r="277" spans="1:14" ht="12.75" customHeight="1">
      <c r="A277" s="333" t="s">
        <v>312</v>
      </c>
      <c r="B277" s="335">
        <v>7</v>
      </c>
      <c r="C277" s="335">
        <v>600008592</v>
      </c>
      <c r="D277" s="302" t="s">
        <v>318</v>
      </c>
      <c r="E277" s="316" t="s">
        <v>333</v>
      </c>
      <c r="F277" s="317" t="s">
        <v>332</v>
      </c>
      <c r="G277" s="318">
        <v>0</v>
      </c>
      <c r="H277" s="318">
        <v>13</v>
      </c>
      <c r="I277" s="318">
        <v>0</v>
      </c>
      <c r="J277" s="318">
        <v>0</v>
      </c>
      <c r="K277" s="336">
        <f t="shared" si="7"/>
        <v>13</v>
      </c>
      <c r="L277" s="76"/>
      <c r="M277" s="27"/>
      <c r="N277" s="443" t="s">
        <v>460</v>
      </c>
    </row>
    <row r="278" spans="1:14" ht="12.75" customHeight="1" thickBot="1">
      <c r="A278" s="132" t="s">
        <v>312</v>
      </c>
      <c r="B278" s="133">
        <v>7</v>
      </c>
      <c r="C278" s="134">
        <v>600008592</v>
      </c>
      <c r="D278" s="82" t="s">
        <v>318</v>
      </c>
      <c r="E278" s="85" t="s">
        <v>70</v>
      </c>
      <c r="F278" s="86" t="s">
        <v>71</v>
      </c>
      <c r="G278" s="83">
        <v>34</v>
      </c>
      <c r="H278" s="83">
        <v>18</v>
      </c>
      <c r="I278" s="83">
        <v>0</v>
      </c>
      <c r="J278" s="83">
        <v>0</v>
      </c>
      <c r="K278" s="44">
        <f t="shared" si="7"/>
        <v>52</v>
      </c>
      <c r="L278" s="135">
        <f>SUM(K252:K278)</f>
        <v>846</v>
      </c>
      <c r="M278" s="37" t="s">
        <v>334</v>
      </c>
      <c r="N278" s="444" t="s">
        <v>460</v>
      </c>
    </row>
    <row r="279" spans="1:14" ht="12.75" customHeight="1" thickBot="1">
      <c r="A279" s="136" t="s">
        <v>312</v>
      </c>
      <c r="B279" s="137">
        <v>5</v>
      </c>
      <c r="C279" s="137">
        <v>600008525</v>
      </c>
      <c r="D279" s="103" t="s">
        <v>335</v>
      </c>
      <c r="E279" s="104" t="s">
        <v>247</v>
      </c>
      <c r="F279" s="105" t="s">
        <v>248</v>
      </c>
      <c r="G279" s="106">
        <v>0</v>
      </c>
      <c r="H279" s="106">
        <v>0</v>
      </c>
      <c r="I279" s="106">
        <v>0</v>
      </c>
      <c r="J279" s="106">
        <v>14</v>
      </c>
      <c r="K279" s="107">
        <f t="shared" si="7"/>
        <v>14</v>
      </c>
      <c r="L279" s="138">
        <f>SUM(K279:K279)</f>
        <v>14</v>
      </c>
      <c r="M279" s="27"/>
      <c r="N279" s="143" t="s">
        <v>459</v>
      </c>
    </row>
    <row r="280" spans="1:14" ht="12.75" customHeight="1">
      <c r="A280" s="129" t="s">
        <v>312</v>
      </c>
      <c r="B280" s="128">
        <v>7</v>
      </c>
      <c r="C280" s="128">
        <v>600019616</v>
      </c>
      <c r="D280" s="49" t="s">
        <v>336</v>
      </c>
      <c r="E280" s="90" t="s">
        <v>187</v>
      </c>
      <c r="F280" s="51" t="s">
        <v>188</v>
      </c>
      <c r="G280" s="52">
        <v>56</v>
      </c>
      <c r="H280" s="52">
        <v>34</v>
      </c>
      <c r="I280" s="52">
        <v>56</v>
      </c>
      <c r="J280" s="52">
        <v>0</v>
      </c>
      <c r="K280" s="79">
        <f t="shared" si="7"/>
        <v>146</v>
      </c>
      <c r="L280" s="139"/>
      <c r="M280" s="18"/>
      <c r="N280" s="18" t="s">
        <v>459</v>
      </c>
    </row>
    <row r="281" spans="1:14" ht="12.75" customHeight="1">
      <c r="A281" s="66" t="s">
        <v>312</v>
      </c>
      <c r="B281" s="67">
        <v>7</v>
      </c>
      <c r="C281" s="67">
        <v>600019616</v>
      </c>
      <c r="D281" s="22" t="s">
        <v>336</v>
      </c>
      <c r="E281" s="23" t="s">
        <v>189</v>
      </c>
      <c r="F281" s="39" t="s">
        <v>188</v>
      </c>
      <c r="G281" s="24">
        <v>0</v>
      </c>
      <c r="H281" s="24">
        <v>0</v>
      </c>
      <c r="I281" s="24">
        <v>0</v>
      </c>
      <c r="J281" s="24">
        <v>31</v>
      </c>
      <c r="K281" s="25">
        <f t="shared" si="7"/>
        <v>31</v>
      </c>
      <c r="L281" s="76"/>
      <c r="M281" s="27"/>
      <c r="N281" s="27" t="s">
        <v>459</v>
      </c>
    </row>
    <row r="282" spans="1:14" ht="12.75" customHeight="1">
      <c r="A282" s="66" t="s">
        <v>312</v>
      </c>
      <c r="B282" s="67">
        <v>7</v>
      </c>
      <c r="C282" s="67">
        <v>600019616</v>
      </c>
      <c r="D282" s="22" t="s">
        <v>336</v>
      </c>
      <c r="E282" s="23" t="s">
        <v>199</v>
      </c>
      <c r="F282" s="39" t="s">
        <v>200</v>
      </c>
      <c r="G282" s="24">
        <v>0</v>
      </c>
      <c r="H282" s="24">
        <v>30</v>
      </c>
      <c r="I282" s="24">
        <v>0</v>
      </c>
      <c r="J282" s="24">
        <v>0</v>
      </c>
      <c r="K282" s="25">
        <f t="shared" si="7"/>
        <v>30</v>
      </c>
      <c r="L282" s="76"/>
      <c r="M282" s="27"/>
      <c r="N282" s="27" t="s">
        <v>459</v>
      </c>
    </row>
    <row r="283" spans="1:14" ht="12.75" customHeight="1" thickBot="1">
      <c r="A283" s="132" t="s">
        <v>312</v>
      </c>
      <c r="B283" s="140">
        <v>7</v>
      </c>
      <c r="C283" s="140">
        <v>600019616</v>
      </c>
      <c r="D283" s="57" t="s">
        <v>336</v>
      </c>
      <c r="E283" s="94" t="s">
        <v>201</v>
      </c>
      <c r="F283" s="43" t="s">
        <v>200</v>
      </c>
      <c r="G283" s="28">
        <v>0</v>
      </c>
      <c r="H283" s="28">
        <v>0</v>
      </c>
      <c r="I283" s="28">
        <v>0</v>
      </c>
      <c r="J283" s="28">
        <v>23</v>
      </c>
      <c r="K283" s="44">
        <f t="shared" si="7"/>
        <v>23</v>
      </c>
      <c r="L283" s="135">
        <f>SUM(K280:K283)</f>
        <v>230</v>
      </c>
      <c r="M283" s="37" t="s">
        <v>337</v>
      </c>
      <c r="N283" s="27" t="s">
        <v>459</v>
      </c>
    </row>
    <row r="284" spans="1:14" ht="12.75" customHeight="1">
      <c r="A284" s="63" t="s">
        <v>312</v>
      </c>
      <c r="B284" s="436">
        <v>7</v>
      </c>
      <c r="C284" s="64">
        <v>600008550</v>
      </c>
      <c r="D284" s="12" t="s">
        <v>338</v>
      </c>
      <c r="E284" s="437" t="s">
        <v>294</v>
      </c>
      <c r="F284" s="438" t="s">
        <v>295</v>
      </c>
      <c r="G284" s="439">
        <v>7</v>
      </c>
      <c r="H284" s="439">
        <v>12</v>
      </c>
      <c r="I284" s="439">
        <v>10</v>
      </c>
      <c r="J284" s="439">
        <v>0</v>
      </c>
      <c r="K284" s="16">
        <f t="shared" si="7"/>
        <v>29</v>
      </c>
      <c r="L284" s="17"/>
      <c r="M284" s="18"/>
      <c r="N284" s="442" t="s">
        <v>460</v>
      </c>
    </row>
    <row r="285" spans="1:14" ht="12.75" customHeight="1">
      <c r="A285" s="66" t="s">
        <v>312</v>
      </c>
      <c r="B285" s="130">
        <v>7</v>
      </c>
      <c r="C285" s="128">
        <v>600008550</v>
      </c>
      <c r="D285" s="22" t="s">
        <v>338</v>
      </c>
      <c r="E285" s="41" t="s">
        <v>296</v>
      </c>
      <c r="F285" s="39" t="s">
        <v>297</v>
      </c>
      <c r="G285" s="24">
        <v>0</v>
      </c>
      <c r="H285" s="24">
        <v>0</v>
      </c>
      <c r="I285" s="24">
        <v>0</v>
      </c>
      <c r="J285" s="24">
        <v>14</v>
      </c>
      <c r="K285" s="25">
        <f t="shared" si="7"/>
        <v>14</v>
      </c>
      <c r="L285" s="87"/>
      <c r="M285" s="27"/>
      <c r="N285" s="443" t="s">
        <v>460</v>
      </c>
    </row>
    <row r="286" spans="1:14" ht="12.75" customHeight="1" thickBot="1">
      <c r="A286" s="403" t="s">
        <v>312</v>
      </c>
      <c r="B286" s="404">
        <v>7</v>
      </c>
      <c r="C286" s="405">
        <v>600008550</v>
      </c>
      <c r="D286" s="375" t="s">
        <v>338</v>
      </c>
      <c r="E286" s="376" t="s">
        <v>339</v>
      </c>
      <c r="F286" s="377" t="s">
        <v>340</v>
      </c>
      <c r="G286" s="378">
        <v>25</v>
      </c>
      <c r="H286" s="378">
        <v>21</v>
      </c>
      <c r="I286" s="378">
        <v>24</v>
      </c>
      <c r="J286" s="378">
        <v>25</v>
      </c>
      <c r="K286" s="406">
        <f t="shared" si="7"/>
        <v>95</v>
      </c>
      <c r="L286" s="456">
        <f>SUM(K284:K286)</f>
        <v>138</v>
      </c>
      <c r="M286" s="37"/>
      <c r="N286" s="444" t="s">
        <v>460</v>
      </c>
    </row>
    <row r="287" spans="1:14" ht="12.75" customHeight="1">
      <c r="A287" s="407" t="s">
        <v>312</v>
      </c>
      <c r="B287" s="401">
        <v>7</v>
      </c>
      <c r="C287" s="402">
        <v>600020266</v>
      </c>
      <c r="D287" s="357" t="s">
        <v>341</v>
      </c>
      <c r="E287" s="393" t="s">
        <v>31</v>
      </c>
      <c r="F287" s="394" t="s">
        <v>32</v>
      </c>
      <c r="G287" s="395">
        <v>30</v>
      </c>
      <c r="H287" s="395">
        <v>31</v>
      </c>
      <c r="I287" s="395">
        <v>28</v>
      </c>
      <c r="J287" s="395">
        <v>0</v>
      </c>
      <c r="K287" s="361">
        <f t="shared" si="7"/>
        <v>89</v>
      </c>
      <c r="L287" s="17"/>
      <c r="M287" s="18"/>
      <c r="N287" s="442" t="s">
        <v>460</v>
      </c>
    </row>
    <row r="288" spans="1:14" ht="12.75" customHeight="1">
      <c r="A288" s="400" t="s">
        <v>312</v>
      </c>
      <c r="B288" s="408">
        <v>7</v>
      </c>
      <c r="C288" s="409">
        <v>600020266</v>
      </c>
      <c r="D288" s="345" t="s">
        <v>341</v>
      </c>
      <c r="E288" s="350" t="s">
        <v>218</v>
      </c>
      <c r="F288" s="347" t="s">
        <v>219</v>
      </c>
      <c r="G288" s="348">
        <v>0</v>
      </c>
      <c r="H288" s="348">
        <v>0</v>
      </c>
      <c r="I288" s="348">
        <v>0</v>
      </c>
      <c r="J288" s="348">
        <v>32</v>
      </c>
      <c r="K288" s="349">
        <f t="shared" si="7"/>
        <v>32</v>
      </c>
      <c r="L288" s="87"/>
      <c r="M288" s="27"/>
      <c r="N288" s="443" t="s">
        <v>460</v>
      </c>
    </row>
    <row r="289" spans="1:14" ht="12.75" customHeight="1" thickBot="1">
      <c r="A289" s="410" t="s">
        <v>312</v>
      </c>
      <c r="B289" s="411">
        <v>7</v>
      </c>
      <c r="C289" s="412">
        <v>600020266</v>
      </c>
      <c r="D289" s="382" t="s">
        <v>341</v>
      </c>
      <c r="E289" s="358" t="s">
        <v>185</v>
      </c>
      <c r="F289" s="359" t="s">
        <v>38</v>
      </c>
      <c r="G289" s="360">
        <v>67</v>
      </c>
      <c r="H289" s="360">
        <v>58</v>
      </c>
      <c r="I289" s="360">
        <v>83</v>
      </c>
      <c r="J289" s="360">
        <v>81</v>
      </c>
      <c r="K289" s="349">
        <f>G289+H289+I289+J289</f>
        <v>289</v>
      </c>
      <c r="L289" s="36">
        <f>SUM(K287:K289)</f>
        <v>410</v>
      </c>
      <c r="M289" s="37"/>
      <c r="N289" s="444" t="s">
        <v>460</v>
      </c>
    </row>
    <row r="290" spans="1:14" ht="12.75" customHeight="1">
      <c r="A290" s="250" t="s">
        <v>312</v>
      </c>
      <c r="B290" s="251">
        <v>7</v>
      </c>
      <c r="C290" s="251">
        <v>600020274</v>
      </c>
      <c r="D290" s="197" t="s">
        <v>342</v>
      </c>
      <c r="E290" s="234" t="s">
        <v>343</v>
      </c>
      <c r="F290" s="199" t="s">
        <v>344</v>
      </c>
      <c r="G290" s="200">
        <v>13</v>
      </c>
      <c r="H290" s="200">
        <v>8</v>
      </c>
      <c r="I290" s="200">
        <v>10</v>
      </c>
      <c r="J290" s="200">
        <v>0</v>
      </c>
      <c r="K290" s="201">
        <f t="shared" si="7"/>
        <v>31</v>
      </c>
      <c r="L290" s="38"/>
      <c r="M290" s="18"/>
      <c r="N290" s="442" t="s">
        <v>460</v>
      </c>
    </row>
    <row r="291" spans="1:14" ht="12.75" customHeight="1" thickBot="1">
      <c r="A291" s="413" t="s">
        <v>312</v>
      </c>
      <c r="B291" s="404">
        <v>7</v>
      </c>
      <c r="C291" s="405">
        <v>600020274</v>
      </c>
      <c r="D291" s="397" t="s">
        <v>342</v>
      </c>
      <c r="E291" s="414" t="s">
        <v>345</v>
      </c>
      <c r="F291" s="415" t="s">
        <v>346</v>
      </c>
      <c r="G291" s="378">
        <v>51</v>
      </c>
      <c r="H291" s="378">
        <v>50</v>
      </c>
      <c r="I291" s="378">
        <v>54</v>
      </c>
      <c r="J291" s="378">
        <v>57</v>
      </c>
      <c r="K291" s="406">
        <f t="shared" si="7"/>
        <v>212</v>
      </c>
      <c r="L291" s="36">
        <f>SUM(K290:K291)</f>
        <v>243</v>
      </c>
      <c r="M291" s="37"/>
      <c r="N291" s="444" t="s">
        <v>460</v>
      </c>
    </row>
    <row r="292" spans="1:14" ht="12.75" customHeight="1" thickBot="1">
      <c r="A292" s="141" t="s">
        <v>312</v>
      </c>
      <c r="B292" s="133">
        <v>7</v>
      </c>
      <c r="C292" s="134">
        <v>600022510</v>
      </c>
      <c r="D292" s="82" t="s">
        <v>347</v>
      </c>
      <c r="E292" s="91" t="s">
        <v>205</v>
      </c>
      <c r="F292" s="86" t="s">
        <v>204</v>
      </c>
      <c r="G292" s="83">
        <v>0</v>
      </c>
      <c r="H292" s="83">
        <v>5</v>
      </c>
      <c r="I292" s="83">
        <v>0</v>
      </c>
      <c r="J292" s="83">
        <v>0</v>
      </c>
      <c r="K292" s="84">
        <f t="shared" si="7"/>
        <v>5</v>
      </c>
      <c r="L292" s="38">
        <f>K292</f>
        <v>5</v>
      </c>
      <c r="M292" s="18"/>
      <c r="N292" s="143" t="s">
        <v>459</v>
      </c>
    </row>
    <row r="293" spans="1:14" ht="12.75" customHeight="1" thickBot="1">
      <c r="A293" s="100" t="s">
        <v>348</v>
      </c>
      <c r="B293" s="101">
        <v>7</v>
      </c>
      <c r="C293" s="102">
        <v>600008690</v>
      </c>
      <c r="D293" s="103" t="s">
        <v>349</v>
      </c>
      <c r="E293" s="104" t="s">
        <v>108</v>
      </c>
      <c r="F293" s="105" t="s">
        <v>109</v>
      </c>
      <c r="G293" s="106">
        <v>13</v>
      </c>
      <c r="H293" s="106">
        <v>18</v>
      </c>
      <c r="I293" s="106">
        <v>13</v>
      </c>
      <c r="J293" s="106">
        <v>19</v>
      </c>
      <c r="K293" s="107">
        <f t="shared" si="7"/>
        <v>63</v>
      </c>
      <c r="L293" s="142">
        <f>SUM(K293:K293)</f>
        <v>63</v>
      </c>
      <c r="M293" s="143" t="s">
        <v>350</v>
      </c>
      <c r="N293" s="143" t="s">
        <v>459</v>
      </c>
    </row>
    <row r="294" spans="1:14" ht="12.75" customHeight="1">
      <c r="A294" s="195" t="s">
        <v>348</v>
      </c>
      <c r="B294" s="196">
        <v>7</v>
      </c>
      <c r="C294" s="196">
        <v>600008681</v>
      </c>
      <c r="D294" s="197" t="s">
        <v>351</v>
      </c>
      <c r="E294" s="234" t="s">
        <v>29</v>
      </c>
      <c r="F294" s="199" t="s">
        <v>30</v>
      </c>
      <c r="G294" s="200">
        <v>10</v>
      </c>
      <c r="H294" s="200">
        <v>0</v>
      </c>
      <c r="I294" s="200">
        <v>0</v>
      </c>
      <c r="J294" s="200">
        <v>0</v>
      </c>
      <c r="K294" s="235">
        <f t="shared" si="7"/>
        <v>10</v>
      </c>
      <c r="L294" s="38"/>
      <c r="M294" s="18"/>
      <c r="N294" s="442" t="s">
        <v>460</v>
      </c>
    </row>
    <row r="295" spans="1:14" ht="12.75" customHeight="1">
      <c r="A295" s="202" t="s">
        <v>348</v>
      </c>
      <c r="B295" s="203">
        <v>7</v>
      </c>
      <c r="C295" s="203">
        <v>600008681</v>
      </c>
      <c r="D295" s="204" t="s">
        <v>351</v>
      </c>
      <c r="E295" s="214" t="s">
        <v>137</v>
      </c>
      <c r="F295" s="206" t="s">
        <v>138</v>
      </c>
      <c r="G295" s="207">
        <v>8</v>
      </c>
      <c r="H295" s="207">
        <v>5</v>
      </c>
      <c r="I295" s="207">
        <v>10</v>
      </c>
      <c r="J295" s="207">
        <v>0</v>
      </c>
      <c r="K295" s="236">
        <f t="shared" si="7"/>
        <v>23</v>
      </c>
      <c r="L295" s="40"/>
      <c r="M295" s="27"/>
      <c r="N295" s="443" t="s">
        <v>460</v>
      </c>
    </row>
    <row r="296" spans="1:14" ht="12.75" customHeight="1">
      <c r="A296" s="202" t="s">
        <v>348</v>
      </c>
      <c r="B296" s="203">
        <v>7</v>
      </c>
      <c r="C296" s="203">
        <v>600008681</v>
      </c>
      <c r="D296" s="204" t="s">
        <v>351</v>
      </c>
      <c r="E296" s="214" t="s">
        <v>78</v>
      </c>
      <c r="F296" s="206" t="s">
        <v>79</v>
      </c>
      <c r="G296" s="207">
        <v>4</v>
      </c>
      <c r="H296" s="207">
        <v>4</v>
      </c>
      <c r="I296" s="207">
        <v>13</v>
      </c>
      <c r="J296" s="207">
        <v>0</v>
      </c>
      <c r="K296" s="236">
        <f t="shared" si="7"/>
        <v>21</v>
      </c>
      <c r="L296" s="40"/>
      <c r="M296" s="27"/>
      <c r="N296" s="443" t="s">
        <v>460</v>
      </c>
    </row>
    <row r="297" spans="1:14" ht="12.75" customHeight="1">
      <c r="A297" s="202" t="s">
        <v>348</v>
      </c>
      <c r="B297" s="203">
        <v>7</v>
      </c>
      <c r="C297" s="203">
        <v>600008681</v>
      </c>
      <c r="D297" s="204" t="s">
        <v>351</v>
      </c>
      <c r="E297" s="214" t="s">
        <v>82</v>
      </c>
      <c r="F297" s="206" t="s">
        <v>83</v>
      </c>
      <c r="G297" s="207">
        <v>4</v>
      </c>
      <c r="H297" s="207">
        <v>0</v>
      </c>
      <c r="I297" s="207">
        <v>0</v>
      </c>
      <c r="J297" s="207">
        <v>0</v>
      </c>
      <c r="K297" s="236">
        <f t="shared" si="7"/>
        <v>4</v>
      </c>
      <c r="L297" s="40"/>
      <c r="M297" s="27"/>
      <c r="N297" s="443" t="s">
        <v>460</v>
      </c>
    </row>
    <row r="298" spans="1:14" ht="12.75" customHeight="1">
      <c r="A298" s="202" t="s">
        <v>348</v>
      </c>
      <c r="B298" s="203">
        <v>7</v>
      </c>
      <c r="C298" s="203">
        <v>600008681</v>
      </c>
      <c r="D298" s="204" t="s">
        <v>351</v>
      </c>
      <c r="E298" s="214" t="s">
        <v>86</v>
      </c>
      <c r="F298" s="206" t="s">
        <v>87</v>
      </c>
      <c r="G298" s="207">
        <v>3</v>
      </c>
      <c r="H298" s="207">
        <v>3</v>
      </c>
      <c r="I298" s="207">
        <v>6</v>
      </c>
      <c r="J298" s="207">
        <v>0</v>
      </c>
      <c r="K298" s="236">
        <f t="shared" si="7"/>
        <v>12</v>
      </c>
      <c r="L298" s="40"/>
      <c r="M298" s="27"/>
      <c r="N298" s="443" t="s">
        <v>460</v>
      </c>
    </row>
    <row r="299" spans="1:14" ht="12.75" customHeight="1">
      <c r="A299" s="202" t="s">
        <v>348</v>
      </c>
      <c r="B299" s="203">
        <v>7</v>
      </c>
      <c r="C299" s="203">
        <v>600008681</v>
      </c>
      <c r="D299" s="204" t="s">
        <v>351</v>
      </c>
      <c r="E299" s="214" t="s">
        <v>352</v>
      </c>
      <c r="F299" s="206" t="s">
        <v>353</v>
      </c>
      <c r="G299" s="207">
        <v>0</v>
      </c>
      <c r="H299" s="207">
        <v>6</v>
      </c>
      <c r="I299" s="207">
        <v>7</v>
      </c>
      <c r="J299" s="207">
        <v>0</v>
      </c>
      <c r="K299" s="236">
        <f t="shared" si="7"/>
        <v>13</v>
      </c>
      <c r="L299" s="40"/>
      <c r="M299" s="27"/>
      <c r="N299" s="443" t="s">
        <v>460</v>
      </c>
    </row>
    <row r="300" spans="1:14" ht="12.75" customHeight="1">
      <c r="A300" s="202" t="s">
        <v>348</v>
      </c>
      <c r="B300" s="203">
        <v>7</v>
      </c>
      <c r="C300" s="203">
        <v>600008681</v>
      </c>
      <c r="D300" s="204" t="s">
        <v>351</v>
      </c>
      <c r="E300" s="214" t="s">
        <v>104</v>
      </c>
      <c r="F300" s="206" t="s">
        <v>105</v>
      </c>
      <c r="G300" s="207">
        <v>17</v>
      </c>
      <c r="H300" s="207">
        <v>14</v>
      </c>
      <c r="I300" s="207">
        <v>19</v>
      </c>
      <c r="J300" s="207">
        <v>0</v>
      </c>
      <c r="K300" s="236">
        <f t="shared" si="7"/>
        <v>50</v>
      </c>
      <c r="L300" s="40"/>
      <c r="M300" s="27"/>
      <c r="N300" s="443" t="s">
        <v>460</v>
      </c>
    </row>
    <row r="301" spans="1:14" ht="12.75" customHeight="1">
      <c r="A301" s="258" t="s">
        <v>348</v>
      </c>
      <c r="B301" s="259">
        <v>7</v>
      </c>
      <c r="C301" s="259">
        <v>600008681</v>
      </c>
      <c r="D301" s="260" t="s">
        <v>351</v>
      </c>
      <c r="E301" s="261" t="s">
        <v>115</v>
      </c>
      <c r="F301" s="262" t="s">
        <v>116</v>
      </c>
      <c r="G301" s="263">
        <v>7</v>
      </c>
      <c r="H301" s="263">
        <v>5</v>
      </c>
      <c r="I301" s="263">
        <v>7</v>
      </c>
      <c r="J301" s="263">
        <v>0</v>
      </c>
      <c r="K301" s="293">
        <f t="shared" si="7"/>
        <v>19</v>
      </c>
      <c r="L301" s="40"/>
      <c r="M301" s="27"/>
      <c r="N301" s="443" t="s">
        <v>460</v>
      </c>
    </row>
    <row r="302" spans="1:14" ht="12.75" customHeight="1">
      <c r="A302" s="19" t="s">
        <v>348</v>
      </c>
      <c r="B302" s="20">
        <v>7</v>
      </c>
      <c r="C302" s="20">
        <v>600008681</v>
      </c>
      <c r="D302" s="22" t="s">
        <v>351</v>
      </c>
      <c r="E302" s="23" t="s">
        <v>14</v>
      </c>
      <c r="F302" s="39" t="s">
        <v>15</v>
      </c>
      <c r="G302" s="24">
        <v>23</v>
      </c>
      <c r="H302" s="24">
        <v>16</v>
      </c>
      <c r="I302" s="24">
        <v>17</v>
      </c>
      <c r="J302" s="24">
        <v>0</v>
      </c>
      <c r="K302" s="99">
        <f>G302+H302+I302+J302</f>
        <v>56</v>
      </c>
      <c r="L302" s="40"/>
      <c r="M302" s="27"/>
      <c r="N302" s="443" t="s">
        <v>460</v>
      </c>
    </row>
    <row r="303" spans="1:14" ht="12.75" customHeight="1">
      <c r="A303" s="19" t="s">
        <v>348</v>
      </c>
      <c r="B303" s="20">
        <v>7</v>
      </c>
      <c r="C303" s="20">
        <v>600008681</v>
      </c>
      <c r="D303" s="22" t="s">
        <v>351</v>
      </c>
      <c r="E303" s="41" t="s">
        <v>117</v>
      </c>
      <c r="F303" s="39" t="s">
        <v>118</v>
      </c>
      <c r="G303" s="24">
        <v>6</v>
      </c>
      <c r="H303" s="24">
        <v>7</v>
      </c>
      <c r="I303" s="24">
        <v>0</v>
      </c>
      <c r="J303" s="24">
        <v>0</v>
      </c>
      <c r="K303" s="99">
        <f t="shared" si="7"/>
        <v>13</v>
      </c>
      <c r="L303" s="40"/>
      <c r="M303" s="27"/>
      <c r="N303" s="443" t="s">
        <v>460</v>
      </c>
    </row>
    <row r="304" spans="1:14" ht="12.75" customHeight="1">
      <c r="A304" s="19" t="s">
        <v>348</v>
      </c>
      <c r="B304" s="20">
        <v>7</v>
      </c>
      <c r="C304" s="20">
        <v>600008681</v>
      </c>
      <c r="D304" s="22" t="s">
        <v>351</v>
      </c>
      <c r="E304" s="23" t="s">
        <v>60</v>
      </c>
      <c r="F304" s="39" t="s">
        <v>61</v>
      </c>
      <c r="G304" s="24">
        <v>24</v>
      </c>
      <c r="H304" s="24">
        <v>10</v>
      </c>
      <c r="I304" s="24">
        <v>12</v>
      </c>
      <c r="J304" s="24">
        <v>0</v>
      </c>
      <c r="K304" s="99">
        <f t="shared" si="7"/>
        <v>46</v>
      </c>
      <c r="L304" s="40"/>
      <c r="M304" s="27"/>
      <c r="N304" s="443" t="s">
        <v>460</v>
      </c>
    </row>
    <row r="305" spans="1:14" ht="12.75" customHeight="1">
      <c r="A305" s="175" t="s">
        <v>348</v>
      </c>
      <c r="B305" s="176">
        <v>7</v>
      </c>
      <c r="C305" s="176">
        <v>600008681</v>
      </c>
      <c r="D305" s="177" t="s">
        <v>351</v>
      </c>
      <c r="E305" s="178" t="s">
        <v>33</v>
      </c>
      <c r="F305" s="179" t="s">
        <v>34</v>
      </c>
      <c r="G305" s="180">
        <v>0</v>
      </c>
      <c r="H305" s="180">
        <v>10</v>
      </c>
      <c r="I305" s="180">
        <v>5</v>
      </c>
      <c r="J305" s="180">
        <v>0</v>
      </c>
      <c r="K305" s="191">
        <f t="shared" si="7"/>
        <v>15</v>
      </c>
      <c r="L305" s="40"/>
      <c r="M305" s="27"/>
      <c r="N305" s="443" t="s">
        <v>460</v>
      </c>
    </row>
    <row r="306" spans="1:14" ht="12.75" customHeight="1">
      <c r="A306" s="175" t="s">
        <v>348</v>
      </c>
      <c r="B306" s="176">
        <v>7</v>
      </c>
      <c r="C306" s="176">
        <v>600008681</v>
      </c>
      <c r="D306" s="177" t="s">
        <v>351</v>
      </c>
      <c r="E306" s="178" t="s">
        <v>354</v>
      </c>
      <c r="F306" s="179" t="s">
        <v>355</v>
      </c>
      <c r="G306" s="180">
        <v>0</v>
      </c>
      <c r="H306" s="180">
        <v>0</v>
      </c>
      <c r="I306" s="180">
        <v>0</v>
      </c>
      <c r="J306" s="180">
        <v>10</v>
      </c>
      <c r="K306" s="191">
        <f t="shared" si="7"/>
        <v>10</v>
      </c>
      <c r="L306" s="40"/>
      <c r="M306" s="27"/>
      <c r="N306" s="443" t="s">
        <v>460</v>
      </c>
    </row>
    <row r="307" spans="1:14" ht="12.75" customHeight="1">
      <c r="A307" s="19" t="s">
        <v>348</v>
      </c>
      <c r="B307" s="20">
        <v>7</v>
      </c>
      <c r="C307" s="20">
        <v>600008681</v>
      </c>
      <c r="D307" s="22" t="s">
        <v>351</v>
      </c>
      <c r="E307" s="41" t="s">
        <v>356</v>
      </c>
      <c r="F307" s="39" t="s">
        <v>357</v>
      </c>
      <c r="G307" s="24">
        <v>9</v>
      </c>
      <c r="H307" s="24">
        <v>14</v>
      </c>
      <c r="I307" s="24">
        <v>0</v>
      </c>
      <c r="J307" s="24">
        <v>0</v>
      </c>
      <c r="K307" s="99">
        <f t="shared" si="7"/>
        <v>23</v>
      </c>
      <c r="L307" s="40"/>
      <c r="M307" s="27"/>
      <c r="N307" s="443" t="s">
        <v>460</v>
      </c>
    </row>
    <row r="308" spans="1:14" ht="12.75" customHeight="1">
      <c r="A308" s="19" t="s">
        <v>348</v>
      </c>
      <c r="B308" s="20">
        <v>7</v>
      </c>
      <c r="C308" s="20">
        <v>600008681</v>
      </c>
      <c r="D308" s="22" t="s">
        <v>351</v>
      </c>
      <c r="E308" s="41" t="s">
        <v>358</v>
      </c>
      <c r="F308" s="39" t="s">
        <v>359</v>
      </c>
      <c r="G308" s="24">
        <v>0</v>
      </c>
      <c r="H308" s="24">
        <v>0</v>
      </c>
      <c r="I308" s="24">
        <v>5</v>
      </c>
      <c r="J308" s="24">
        <v>3</v>
      </c>
      <c r="K308" s="99">
        <f t="shared" si="7"/>
        <v>8</v>
      </c>
      <c r="L308" s="40"/>
      <c r="M308" s="27"/>
      <c r="N308" s="443" t="s">
        <v>460</v>
      </c>
    </row>
    <row r="309" spans="1:14" ht="12.75" customHeight="1">
      <c r="A309" s="19" t="s">
        <v>348</v>
      </c>
      <c r="B309" s="20">
        <v>7</v>
      </c>
      <c r="C309" s="20">
        <v>600008681</v>
      </c>
      <c r="D309" s="22" t="s">
        <v>351</v>
      </c>
      <c r="E309" s="23" t="s">
        <v>68</v>
      </c>
      <c r="F309" s="39" t="s">
        <v>69</v>
      </c>
      <c r="G309" s="24">
        <v>0</v>
      </c>
      <c r="H309" s="24">
        <v>11</v>
      </c>
      <c r="I309" s="24">
        <v>12</v>
      </c>
      <c r="J309" s="24">
        <v>22</v>
      </c>
      <c r="K309" s="99">
        <f>G309+H309+I309+J309</f>
        <v>45</v>
      </c>
      <c r="L309" s="40"/>
      <c r="M309" s="27"/>
      <c r="N309" s="443" t="s">
        <v>460</v>
      </c>
    </row>
    <row r="310" spans="1:14" ht="12.75" customHeight="1" thickBot="1">
      <c r="A310" s="29" t="s">
        <v>348</v>
      </c>
      <c r="B310" s="30">
        <v>7</v>
      </c>
      <c r="C310" s="30">
        <v>600008681</v>
      </c>
      <c r="D310" s="32" t="s">
        <v>351</v>
      </c>
      <c r="E310" s="45" t="s">
        <v>70</v>
      </c>
      <c r="F310" s="46" t="s">
        <v>71</v>
      </c>
      <c r="G310" s="34">
        <v>21</v>
      </c>
      <c r="H310" s="34">
        <v>15</v>
      </c>
      <c r="I310" s="34">
        <v>0</v>
      </c>
      <c r="J310" s="34">
        <v>0</v>
      </c>
      <c r="K310" s="74">
        <f>G310+H310+I310+J310</f>
        <v>36</v>
      </c>
      <c r="L310" s="36">
        <f>SUM(K294:K310)</f>
        <v>404</v>
      </c>
      <c r="M310" s="37"/>
      <c r="N310" s="444" t="s">
        <v>460</v>
      </c>
    </row>
    <row r="311" spans="1:14" ht="12.75" customHeight="1">
      <c r="A311" s="9" t="s">
        <v>348</v>
      </c>
      <c r="B311" s="10">
        <v>7</v>
      </c>
      <c r="C311" s="10">
        <v>600020282</v>
      </c>
      <c r="D311" s="12" t="s">
        <v>360</v>
      </c>
      <c r="E311" s="72" t="s">
        <v>361</v>
      </c>
      <c r="F311" s="14" t="s">
        <v>362</v>
      </c>
      <c r="G311" s="15">
        <v>31</v>
      </c>
      <c r="H311" s="15">
        <v>31</v>
      </c>
      <c r="I311" s="15">
        <v>0</v>
      </c>
      <c r="J311" s="15">
        <v>0</v>
      </c>
      <c r="K311" s="16">
        <f t="shared" si="7"/>
        <v>62</v>
      </c>
      <c r="L311" s="144"/>
      <c r="M311" s="18"/>
      <c r="N311" s="18" t="s">
        <v>459</v>
      </c>
    </row>
    <row r="312" spans="1:14" ht="12.75" customHeight="1">
      <c r="A312" s="19" t="s">
        <v>348</v>
      </c>
      <c r="B312" s="20">
        <v>7</v>
      </c>
      <c r="C312" s="20">
        <v>600020282</v>
      </c>
      <c r="D312" s="22" t="s">
        <v>360</v>
      </c>
      <c r="E312" s="41" t="s">
        <v>363</v>
      </c>
      <c r="F312" s="39" t="s">
        <v>362</v>
      </c>
      <c r="G312" s="24">
        <v>0</v>
      </c>
      <c r="H312" s="24">
        <v>0</v>
      </c>
      <c r="I312" s="24">
        <v>48</v>
      </c>
      <c r="J312" s="24">
        <v>31</v>
      </c>
      <c r="K312" s="25">
        <f t="shared" si="7"/>
        <v>79</v>
      </c>
      <c r="L312" s="145"/>
      <c r="M312" s="27"/>
      <c r="N312" s="27" t="s">
        <v>459</v>
      </c>
    </row>
    <row r="313" spans="1:14" ht="12.75" customHeight="1">
      <c r="A313" s="19" t="s">
        <v>348</v>
      </c>
      <c r="B313" s="20">
        <v>7</v>
      </c>
      <c r="C313" s="20">
        <v>600020282</v>
      </c>
      <c r="D313" s="22" t="s">
        <v>360</v>
      </c>
      <c r="E313" s="42" t="s">
        <v>364</v>
      </c>
      <c r="F313" s="43" t="s">
        <v>365</v>
      </c>
      <c r="G313" s="28">
        <v>29</v>
      </c>
      <c r="H313" s="28">
        <v>0</v>
      </c>
      <c r="I313" s="28">
        <v>0</v>
      </c>
      <c r="J313" s="28">
        <v>0</v>
      </c>
      <c r="K313" s="44">
        <f t="shared" si="7"/>
        <v>29</v>
      </c>
      <c r="L313" s="145"/>
      <c r="M313" s="27"/>
      <c r="N313" s="27" t="s">
        <v>459</v>
      </c>
    </row>
    <row r="314" spans="1:14" ht="12.75" customHeight="1" thickBot="1">
      <c r="A314" s="29" t="s">
        <v>348</v>
      </c>
      <c r="B314" s="30">
        <v>7</v>
      </c>
      <c r="C314" s="30">
        <v>600020282</v>
      </c>
      <c r="D314" s="32" t="s">
        <v>360</v>
      </c>
      <c r="E314" s="45" t="s">
        <v>366</v>
      </c>
      <c r="F314" s="46" t="s">
        <v>365</v>
      </c>
      <c r="G314" s="34">
        <v>0</v>
      </c>
      <c r="H314" s="34">
        <v>32</v>
      </c>
      <c r="I314" s="34">
        <v>18</v>
      </c>
      <c r="J314" s="34">
        <v>26</v>
      </c>
      <c r="K314" s="35">
        <f t="shared" si="7"/>
        <v>76</v>
      </c>
      <c r="L314" s="146">
        <f>SUM(K311:K314)</f>
        <v>246</v>
      </c>
      <c r="M314" s="37"/>
      <c r="N314" s="37" t="s">
        <v>459</v>
      </c>
    </row>
    <row r="315" spans="1:14" ht="12.75" customHeight="1">
      <c r="A315" s="9" t="s">
        <v>367</v>
      </c>
      <c r="B315" s="11">
        <v>7</v>
      </c>
      <c r="C315" s="10">
        <v>600170403</v>
      </c>
      <c r="D315" s="65" t="s">
        <v>368</v>
      </c>
      <c r="E315" s="13" t="s">
        <v>56</v>
      </c>
      <c r="F315" s="14" t="s">
        <v>57</v>
      </c>
      <c r="G315" s="439">
        <v>20</v>
      </c>
      <c r="H315" s="439">
        <v>16</v>
      </c>
      <c r="I315" s="439">
        <v>13</v>
      </c>
      <c r="J315" s="439">
        <v>0</v>
      </c>
      <c r="K315" s="16">
        <f t="shared" si="7"/>
        <v>49</v>
      </c>
      <c r="L315" s="38"/>
      <c r="M315" s="18"/>
      <c r="N315" s="18" t="s">
        <v>459</v>
      </c>
    </row>
    <row r="316" spans="1:14" ht="12.75" customHeight="1">
      <c r="A316" s="19" t="s">
        <v>367</v>
      </c>
      <c r="B316" s="78">
        <v>7</v>
      </c>
      <c r="C316" s="48">
        <v>600170403</v>
      </c>
      <c r="D316" s="111" t="s">
        <v>368</v>
      </c>
      <c r="E316" s="23" t="s">
        <v>43</v>
      </c>
      <c r="F316" s="39" t="s">
        <v>44</v>
      </c>
      <c r="G316" s="24">
        <v>15</v>
      </c>
      <c r="H316" s="24">
        <v>19</v>
      </c>
      <c r="I316" s="24">
        <v>19</v>
      </c>
      <c r="J316" s="24">
        <v>29</v>
      </c>
      <c r="K316" s="25">
        <f t="shared" si="7"/>
        <v>82</v>
      </c>
      <c r="L316" s="40"/>
      <c r="M316" s="27"/>
      <c r="N316" s="27" t="s">
        <v>459</v>
      </c>
    </row>
    <row r="317" spans="1:14" ht="12.75" customHeight="1">
      <c r="A317" s="47" t="s">
        <v>367</v>
      </c>
      <c r="B317" s="78">
        <v>7</v>
      </c>
      <c r="C317" s="48">
        <v>600170403</v>
      </c>
      <c r="D317" s="111" t="s">
        <v>368</v>
      </c>
      <c r="E317" s="90" t="s">
        <v>369</v>
      </c>
      <c r="F317" s="51" t="s">
        <v>370</v>
      </c>
      <c r="G317" s="52">
        <v>24</v>
      </c>
      <c r="H317" s="52">
        <v>28</v>
      </c>
      <c r="I317" s="52">
        <v>24</v>
      </c>
      <c r="J317" s="52">
        <v>34</v>
      </c>
      <c r="K317" s="25">
        <f t="shared" si="7"/>
        <v>110</v>
      </c>
      <c r="L317" s="40"/>
      <c r="M317" s="27"/>
      <c r="N317" s="27" t="s">
        <v>459</v>
      </c>
    </row>
    <row r="318" spans="1:14" ht="12.75" customHeight="1">
      <c r="A318" s="19" t="s">
        <v>367</v>
      </c>
      <c r="B318" s="78">
        <v>7</v>
      </c>
      <c r="C318" s="48">
        <v>600170403</v>
      </c>
      <c r="D318" s="111" t="s">
        <v>368</v>
      </c>
      <c r="E318" s="23" t="s">
        <v>232</v>
      </c>
      <c r="F318" s="39" t="s">
        <v>233</v>
      </c>
      <c r="G318" s="24">
        <v>33</v>
      </c>
      <c r="H318" s="24">
        <v>31</v>
      </c>
      <c r="I318" s="24">
        <v>28</v>
      </c>
      <c r="J318" s="24">
        <v>0</v>
      </c>
      <c r="K318" s="25">
        <f t="shared" si="7"/>
        <v>92</v>
      </c>
      <c r="L318" s="40"/>
      <c r="M318" s="27"/>
      <c r="N318" s="27" t="s">
        <v>459</v>
      </c>
    </row>
    <row r="319" spans="1:14" ht="12.75" customHeight="1">
      <c r="A319" s="19" t="s">
        <v>367</v>
      </c>
      <c r="B319" s="78">
        <v>7</v>
      </c>
      <c r="C319" s="48">
        <v>600170403</v>
      </c>
      <c r="D319" s="111" t="s">
        <v>368</v>
      </c>
      <c r="E319" s="23" t="s">
        <v>371</v>
      </c>
      <c r="F319" s="39" t="s">
        <v>372</v>
      </c>
      <c r="G319" s="24">
        <v>0</v>
      </c>
      <c r="H319" s="24">
        <v>0</v>
      </c>
      <c r="I319" s="24">
        <v>0</v>
      </c>
      <c r="J319" s="24">
        <v>33</v>
      </c>
      <c r="K319" s="25">
        <f t="shared" si="7"/>
        <v>33</v>
      </c>
      <c r="L319" s="40"/>
      <c r="M319" s="27"/>
      <c r="N319" s="27" t="s">
        <v>459</v>
      </c>
    </row>
    <row r="320" spans="1:14" ht="12.75" customHeight="1">
      <c r="A320" s="19" t="s">
        <v>367</v>
      </c>
      <c r="B320" s="78">
        <v>7</v>
      </c>
      <c r="C320" s="48">
        <v>600170403</v>
      </c>
      <c r="D320" s="111" t="s">
        <v>368</v>
      </c>
      <c r="E320" s="23" t="s">
        <v>373</v>
      </c>
      <c r="F320" s="39" t="s">
        <v>374</v>
      </c>
      <c r="G320" s="24">
        <v>6</v>
      </c>
      <c r="H320" s="24">
        <v>9</v>
      </c>
      <c r="I320" s="24">
        <v>9</v>
      </c>
      <c r="J320" s="24">
        <v>0</v>
      </c>
      <c r="K320" s="25">
        <f t="shared" si="7"/>
        <v>24</v>
      </c>
      <c r="L320" s="40"/>
      <c r="M320" s="27"/>
      <c r="N320" s="27" t="s">
        <v>459</v>
      </c>
    </row>
    <row r="321" spans="1:14" ht="12.75" customHeight="1" thickBot="1">
      <c r="A321" s="29" t="s">
        <v>367</v>
      </c>
      <c r="B321" s="113">
        <v>7</v>
      </c>
      <c r="C321" s="109">
        <v>600170403</v>
      </c>
      <c r="D321" s="449" t="s">
        <v>368</v>
      </c>
      <c r="E321" s="33" t="s">
        <v>375</v>
      </c>
      <c r="F321" s="46" t="s">
        <v>374</v>
      </c>
      <c r="G321" s="34">
        <v>0</v>
      </c>
      <c r="H321" s="34">
        <v>0</v>
      </c>
      <c r="I321" s="34">
        <v>0</v>
      </c>
      <c r="J321" s="34">
        <v>24</v>
      </c>
      <c r="K321" s="35">
        <f t="shared" si="7"/>
        <v>24</v>
      </c>
      <c r="L321" s="36">
        <f>SUM(K315:K321)</f>
        <v>414</v>
      </c>
      <c r="M321" s="37"/>
      <c r="N321" s="37" t="s">
        <v>459</v>
      </c>
    </row>
    <row r="322" spans="1:14" ht="12.75" customHeight="1">
      <c r="A322" s="364" t="s">
        <v>367</v>
      </c>
      <c r="B322" s="365">
        <v>7</v>
      </c>
      <c r="C322" s="366">
        <v>600008703</v>
      </c>
      <c r="D322" s="367" t="s">
        <v>376</v>
      </c>
      <c r="E322" s="416" t="s">
        <v>31</v>
      </c>
      <c r="F322" s="369" t="s">
        <v>32</v>
      </c>
      <c r="G322" s="370">
        <v>18</v>
      </c>
      <c r="H322" s="370">
        <v>13</v>
      </c>
      <c r="I322" s="370">
        <v>18</v>
      </c>
      <c r="J322" s="370">
        <v>0</v>
      </c>
      <c r="K322" s="371">
        <f t="shared" si="7"/>
        <v>49</v>
      </c>
      <c r="L322" s="75"/>
      <c r="M322" s="18"/>
      <c r="N322" s="442" t="s">
        <v>460</v>
      </c>
    </row>
    <row r="323" spans="1:14" ht="12.75" customHeight="1">
      <c r="A323" s="47" t="s">
        <v>367</v>
      </c>
      <c r="B323" s="78">
        <v>7</v>
      </c>
      <c r="C323" s="48">
        <v>600008703</v>
      </c>
      <c r="D323" s="49" t="s">
        <v>376</v>
      </c>
      <c r="E323" s="50" t="s">
        <v>288</v>
      </c>
      <c r="F323" s="51" t="s">
        <v>289</v>
      </c>
      <c r="G323" s="52">
        <v>0</v>
      </c>
      <c r="H323" s="52">
        <v>0</v>
      </c>
      <c r="I323" s="52">
        <v>0</v>
      </c>
      <c r="J323" s="52">
        <v>15</v>
      </c>
      <c r="K323" s="25">
        <f t="shared" si="7"/>
        <v>15</v>
      </c>
      <c r="L323" s="76"/>
      <c r="M323" s="27"/>
      <c r="N323" s="443" t="s">
        <v>460</v>
      </c>
    </row>
    <row r="324" spans="1:14" ht="12.75" customHeight="1">
      <c r="A324" s="343" t="s">
        <v>367</v>
      </c>
      <c r="B324" s="355">
        <v>7</v>
      </c>
      <c r="C324" s="356">
        <v>600008703</v>
      </c>
      <c r="D324" s="345" t="s">
        <v>376</v>
      </c>
      <c r="E324" s="358" t="s">
        <v>185</v>
      </c>
      <c r="F324" s="359" t="s">
        <v>38</v>
      </c>
      <c r="G324" s="360">
        <v>11</v>
      </c>
      <c r="H324" s="360">
        <v>14</v>
      </c>
      <c r="I324" s="360">
        <v>30</v>
      </c>
      <c r="J324" s="360">
        <v>37</v>
      </c>
      <c r="K324" s="349">
        <f t="shared" si="7"/>
        <v>92</v>
      </c>
      <c r="L324" s="76"/>
      <c r="M324" s="27"/>
      <c r="N324" s="443" t="s">
        <v>460</v>
      </c>
    </row>
    <row r="325" spans="1:14" ht="12.75" customHeight="1" thickBot="1">
      <c r="A325" s="29" t="s">
        <v>367</v>
      </c>
      <c r="B325" s="113">
        <v>7</v>
      </c>
      <c r="C325" s="109">
        <v>600008703</v>
      </c>
      <c r="D325" s="32" t="s">
        <v>376</v>
      </c>
      <c r="E325" s="33" t="s">
        <v>108</v>
      </c>
      <c r="F325" s="46" t="s">
        <v>109</v>
      </c>
      <c r="G325" s="34">
        <v>19</v>
      </c>
      <c r="H325" s="34">
        <v>16</v>
      </c>
      <c r="I325" s="34">
        <v>24</v>
      </c>
      <c r="J325" s="34">
        <v>29</v>
      </c>
      <c r="K325" s="35">
        <f t="shared" si="7"/>
        <v>88</v>
      </c>
      <c r="L325" s="77">
        <f>SUM(K322:K325)</f>
        <v>244</v>
      </c>
      <c r="M325" s="37"/>
      <c r="N325" s="443" t="s">
        <v>460</v>
      </c>
    </row>
    <row r="326" spans="1:14" ht="12.75" customHeight="1">
      <c r="A326" s="220" t="s">
        <v>367</v>
      </c>
      <c r="B326" s="221">
        <v>7</v>
      </c>
      <c r="C326" s="222">
        <v>600008754</v>
      </c>
      <c r="D326" s="223" t="s">
        <v>377</v>
      </c>
      <c r="E326" s="231" t="s">
        <v>135</v>
      </c>
      <c r="F326" s="232" t="s">
        <v>136</v>
      </c>
      <c r="G326" s="233">
        <v>19</v>
      </c>
      <c r="H326" s="233">
        <v>25</v>
      </c>
      <c r="I326" s="233">
        <v>23</v>
      </c>
      <c r="J326" s="233">
        <v>0</v>
      </c>
      <c r="K326" s="227">
        <f t="shared" si="7"/>
        <v>67</v>
      </c>
      <c r="L326" s="38"/>
      <c r="M326" s="18"/>
      <c r="N326" s="442" t="s">
        <v>460</v>
      </c>
    </row>
    <row r="327" spans="1:14" ht="12.75" customHeight="1">
      <c r="A327" s="202" t="s">
        <v>367</v>
      </c>
      <c r="B327" s="230">
        <v>7</v>
      </c>
      <c r="C327" s="203">
        <v>600008754</v>
      </c>
      <c r="D327" s="204" t="s">
        <v>377</v>
      </c>
      <c r="E327" s="205" t="s">
        <v>25</v>
      </c>
      <c r="F327" s="206" t="s">
        <v>26</v>
      </c>
      <c r="G327" s="207">
        <v>8</v>
      </c>
      <c r="H327" s="207">
        <v>0</v>
      </c>
      <c r="I327" s="207">
        <v>10</v>
      </c>
      <c r="J327" s="207">
        <v>0</v>
      </c>
      <c r="K327" s="208">
        <f t="shared" si="7"/>
        <v>18</v>
      </c>
      <c r="L327" s="40"/>
      <c r="M327" s="27"/>
      <c r="N327" s="443" t="s">
        <v>460</v>
      </c>
    </row>
    <row r="328" spans="1:14" ht="12.75" customHeight="1">
      <c r="A328" s="220" t="s">
        <v>367</v>
      </c>
      <c r="B328" s="221">
        <v>7</v>
      </c>
      <c r="C328" s="222">
        <v>600008754</v>
      </c>
      <c r="D328" s="223" t="s">
        <v>377</v>
      </c>
      <c r="E328" s="231" t="s">
        <v>137</v>
      </c>
      <c r="F328" s="232" t="s">
        <v>138</v>
      </c>
      <c r="G328" s="233">
        <v>6</v>
      </c>
      <c r="H328" s="233">
        <v>0</v>
      </c>
      <c r="I328" s="233">
        <v>11</v>
      </c>
      <c r="J328" s="233">
        <v>0</v>
      </c>
      <c r="K328" s="208">
        <f t="shared" si="7"/>
        <v>17</v>
      </c>
      <c r="L328" s="40"/>
      <c r="M328" s="27"/>
      <c r="N328" s="443" t="s">
        <v>460</v>
      </c>
    </row>
    <row r="329" spans="1:14" ht="12.75" customHeight="1">
      <c r="A329" s="202" t="s">
        <v>367</v>
      </c>
      <c r="B329" s="230">
        <v>7</v>
      </c>
      <c r="C329" s="203">
        <v>600008754</v>
      </c>
      <c r="D329" s="204" t="s">
        <v>377</v>
      </c>
      <c r="E329" s="205" t="s">
        <v>104</v>
      </c>
      <c r="F329" s="206" t="s">
        <v>105</v>
      </c>
      <c r="G329" s="207">
        <v>32</v>
      </c>
      <c r="H329" s="207">
        <v>22</v>
      </c>
      <c r="I329" s="207">
        <v>33</v>
      </c>
      <c r="J329" s="207">
        <v>0</v>
      </c>
      <c r="K329" s="208">
        <f t="shared" si="7"/>
        <v>87</v>
      </c>
      <c r="L329" s="40"/>
      <c r="M329" s="27"/>
      <c r="N329" s="443" t="s">
        <v>460</v>
      </c>
    </row>
    <row r="330" spans="1:14" ht="12.75" customHeight="1" thickBot="1">
      <c r="A330" s="55" t="s">
        <v>367</v>
      </c>
      <c r="B330" s="89">
        <v>7</v>
      </c>
      <c r="C330" s="56">
        <v>600008754</v>
      </c>
      <c r="D330" s="57" t="s">
        <v>377</v>
      </c>
      <c r="E330" s="94" t="s">
        <v>70</v>
      </c>
      <c r="F330" s="43" t="s">
        <v>274</v>
      </c>
      <c r="G330" s="28">
        <v>26</v>
      </c>
      <c r="H330" s="28">
        <v>29</v>
      </c>
      <c r="I330" s="28">
        <v>0</v>
      </c>
      <c r="J330" s="28">
        <v>0</v>
      </c>
      <c r="K330" s="44">
        <f t="shared" si="7"/>
        <v>55</v>
      </c>
      <c r="L330" s="40">
        <f>SUM(K326:K330)</f>
        <v>244</v>
      </c>
      <c r="M330" s="27" t="s">
        <v>378</v>
      </c>
      <c r="N330" s="444" t="s">
        <v>460</v>
      </c>
    </row>
    <row r="331" spans="1:14" ht="12.75" customHeight="1">
      <c r="A331" s="195" t="s">
        <v>367</v>
      </c>
      <c r="B331" s="196">
        <v>7</v>
      </c>
      <c r="C331" s="196">
        <v>691003807</v>
      </c>
      <c r="D331" s="197" t="s">
        <v>379</v>
      </c>
      <c r="E331" s="198" t="s">
        <v>74</v>
      </c>
      <c r="F331" s="199" t="s">
        <v>75</v>
      </c>
      <c r="G331" s="200">
        <v>9</v>
      </c>
      <c r="H331" s="200">
        <v>0</v>
      </c>
      <c r="I331" s="200">
        <v>0</v>
      </c>
      <c r="J331" s="200">
        <v>0</v>
      </c>
      <c r="K331" s="235">
        <f t="shared" si="7"/>
        <v>9</v>
      </c>
      <c r="L331" s="53"/>
      <c r="M331" s="18"/>
      <c r="N331" s="442" t="s">
        <v>460</v>
      </c>
    </row>
    <row r="332" spans="1:14" ht="12.75" customHeight="1">
      <c r="A332" s="202" t="s">
        <v>367</v>
      </c>
      <c r="B332" s="203">
        <v>7</v>
      </c>
      <c r="C332" s="203">
        <v>691003807</v>
      </c>
      <c r="D332" s="204" t="s">
        <v>379</v>
      </c>
      <c r="E332" s="205" t="s">
        <v>131</v>
      </c>
      <c r="F332" s="206" t="s">
        <v>132</v>
      </c>
      <c r="G332" s="207">
        <v>0</v>
      </c>
      <c r="H332" s="207">
        <v>12</v>
      </c>
      <c r="I332" s="207">
        <v>18</v>
      </c>
      <c r="J332" s="207">
        <v>0</v>
      </c>
      <c r="K332" s="236">
        <f t="shared" si="7"/>
        <v>30</v>
      </c>
      <c r="L332" s="54"/>
      <c r="M332" s="27"/>
      <c r="N332" s="443" t="s">
        <v>460</v>
      </c>
    </row>
    <row r="333" spans="1:14" ht="12.75" customHeight="1">
      <c r="A333" s="202" t="s">
        <v>367</v>
      </c>
      <c r="B333" s="203">
        <v>7</v>
      </c>
      <c r="C333" s="203">
        <v>691003807</v>
      </c>
      <c r="D333" s="204" t="s">
        <v>379</v>
      </c>
      <c r="E333" s="205" t="s">
        <v>135</v>
      </c>
      <c r="F333" s="206" t="s">
        <v>136</v>
      </c>
      <c r="G333" s="207">
        <v>19</v>
      </c>
      <c r="H333" s="207">
        <v>12</v>
      </c>
      <c r="I333" s="207">
        <v>26</v>
      </c>
      <c r="J333" s="207">
        <v>0</v>
      </c>
      <c r="K333" s="236">
        <f t="shared" si="7"/>
        <v>57</v>
      </c>
      <c r="L333" s="54"/>
      <c r="M333" s="27"/>
      <c r="N333" s="443" t="s">
        <v>460</v>
      </c>
    </row>
    <row r="334" spans="1:14" ht="12.75" customHeight="1">
      <c r="A334" s="202" t="s">
        <v>367</v>
      </c>
      <c r="B334" s="203">
        <v>7</v>
      </c>
      <c r="C334" s="203">
        <v>691003807</v>
      </c>
      <c r="D334" s="204" t="s">
        <v>379</v>
      </c>
      <c r="E334" s="205" t="s">
        <v>25</v>
      </c>
      <c r="F334" s="206" t="s">
        <v>26</v>
      </c>
      <c r="G334" s="207">
        <v>9</v>
      </c>
      <c r="H334" s="207">
        <v>13</v>
      </c>
      <c r="I334" s="207">
        <v>11</v>
      </c>
      <c r="J334" s="207">
        <v>0</v>
      </c>
      <c r="K334" s="236">
        <f t="shared" si="7"/>
        <v>33</v>
      </c>
      <c r="L334" s="54"/>
      <c r="M334" s="27"/>
      <c r="N334" s="443" t="s">
        <v>460</v>
      </c>
    </row>
    <row r="335" spans="1:14" ht="12.75" customHeight="1">
      <c r="A335" s="202" t="s">
        <v>367</v>
      </c>
      <c r="B335" s="203">
        <v>7</v>
      </c>
      <c r="C335" s="203">
        <v>691003807</v>
      </c>
      <c r="D335" s="204" t="s">
        <v>379</v>
      </c>
      <c r="E335" s="205" t="s">
        <v>86</v>
      </c>
      <c r="F335" s="206" t="s">
        <v>87</v>
      </c>
      <c r="G335" s="207">
        <v>11</v>
      </c>
      <c r="H335" s="207">
        <v>10</v>
      </c>
      <c r="I335" s="207">
        <v>9</v>
      </c>
      <c r="J335" s="207">
        <v>0</v>
      </c>
      <c r="K335" s="236">
        <f t="shared" si="7"/>
        <v>30</v>
      </c>
      <c r="L335" s="54"/>
      <c r="M335" s="27"/>
      <c r="N335" s="443" t="s">
        <v>460</v>
      </c>
    </row>
    <row r="336" spans="1:14" ht="12.75" customHeight="1">
      <c r="A336" s="19" t="s">
        <v>367</v>
      </c>
      <c r="B336" s="20">
        <v>7</v>
      </c>
      <c r="C336" s="20">
        <v>691003807</v>
      </c>
      <c r="D336" s="22" t="s">
        <v>379</v>
      </c>
      <c r="E336" s="23" t="s">
        <v>14</v>
      </c>
      <c r="F336" s="39" t="s">
        <v>15</v>
      </c>
      <c r="G336" s="24">
        <v>39</v>
      </c>
      <c r="H336" s="24">
        <v>23</v>
      </c>
      <c r="I336" s="24">
        <v>29</v>
      </c>
      <c r="J336" s="24">
        <v>0</v>
      </c>
      <c r="K336" s="99">
        <f t="shared" si="7"/>
        <v>91</v>
      </c>
      <c r="L336" s="54"/>
      <c r="M336" s="27"/>
      <c r="N336" s="443" t="s">
        <v>460</v>
      </c>
    </row>
    <row r="337" spans="1:14" ht="12.75" customHeight="1">
      <c r="A337" s="19" t="s">
        <v>367</v>
      </c>
      <c r="B337" s="20">
        <v>7</v>
      </c>
      <c r="C337" s="20">
        <v>691003807</v>
      </c>
      <c r="D337" s="22" t="s">
        <v>379</v>
      </c>
      <c r="E337" s="23" t="s">
        <v>58</v>
      </c>
      <c r="F337" s="39" t="s">
        <v>59</v>
      </c>
      <c r="G337" s="24">
        <v>0</v>
      </c>
      <c r="H337" s="24">
        <v>11</v>
      </c>
      <c r="I337" s="24">
        <v>10</v>
      </c>
      <c r="J337" s="24">
        <v>0</v>
      </c>
      <c r="K337" s="99">
        <f t="shared" si="7"/>
        <v>21</v>
      </c>
      <c r="L337" s="54"/>
      <c r="M337" s="27"/>
      <c r="N337" s="443" t="s">
        <v>460</v>
      </c>
    </row>
    <row r="338" spans="1:14" ht="12.75" customHeight="1">
      <c r="A338" s="19" t="s">
        <v>367</v>
      </c>
      <c r="B338" s="20">
        <v>7</v>
      </c>
      <c r="C338" s="20">
        <v>691003807</v>
      </c>
      <c r="D338" s="22" t="s">
        <v>379</v>
      </c>
      <c r="E338" s="23" t="s">
        <v>60</v>
      </c>
      <c r="F338" s="39" t="s">
        <v>61</v>
      </c>
      <c r="G338" s="24">
        <v>22</v>
      </c>
      <c r="H338" s="24">
        <v>30</v>
      </c>
      <c r="I338" s="24">
        <v>26</v>
      </c>
      <c r="J338" s="24">
        <v>0</v>
      </c>
      <c r="K338" s="99">
        <f aca="true" t="shared" si="8" ref="K338:K401">G338+H338+I338+J338</f>
        <v>78</v>
      </c>
      <c r="L338" s="54"/>
      <c r="M338" s="27"/>
      <c r="N338" s="443" t="s">
        <v>460</v>
      </c>
    </row>
    <row r="339" spans="1:14" ht="12.75" customHeight="1">
      <c r="A339" s="343" t="s">
        <v>367</v>
      </c>
      <c r="B339" s="344">
        <v>7</v>
      </c>
      <c r="C339" s="344">
        <v>691003807</v>
      </c>
      <c r="D339" s="345" t="s">
        <v>379</v>
      </c>
      <c r="E339" s="350" t="s">
        <v>183</v>
      </c>
      <c r="F339" s="347" t="s">
        <v>184</v>
      </c>
      <c r="G339" s="348">
        <v>29</v>
      </c>
      <c r="H339" s="348">
        <v>33</v>
      </c>
      <c r="I339" s="348">
        <v>23</v>
      </c>
      <c r="J339" s="348">
        <v>37</v>
      </c>
      <c r="K339" s="417">
        <f>G339+H339+I339+J339</f>
        <v>122</v>
      </c>
      <c r="L339" s="54"/>
      <c r="M339" s="27"/>
      <c r="N339" s="443" t="s">
        <v>460</v>
      </c>
    </row>
    <row r="340" spans="1:14" ht="12.75" customHeight="1">
      <c r="A340" s="175" t="s">
        <v>367</v>
      </c>
      <c r="B340" s="176">
        <v>7</v>
      </c>
      <c r="C340" s="176">
        <v>691003807</v>
      </c>
      <c r="D340" s="177" t="s">
        <v>379</v>
      </c>
      <c r="E340" s="178" t="s">
        <v>143</v>
      </c>
      <c r="F340" s="179" t="s">
        <v>144</v>
      </c>
      <c r="G340" s="180">
        <v>23</v>
      </c>
      <c r="H340" s="180">
        <v>0</v>
      </c>
      <c r="I340" s="180">
        <v>0</v>
      </c>
      <c r="J340" s="180">
        <v>0</v>
      </c>
      <c r="K340" s="191">
        <f>G340+H340+I340+J340</f>
        <v>23</v>
      </c>
      <c r="L340" s="54"/>
      <c r="M340" s="27"/>
      <c r="N340" s="443" t="s">
        <v>460</v>
      </c>
    </row>
    <row r="341" spans="1:14" ht="12.75" customHeight="1">
      <c r="A341" s="175" t="s">
        <v>367</v>
      </c>
      <c r="B341" s="176">
        <v>7</v>
      </c>
      <c r="C341" s="176">
        <v>691003807</v>
      </c>
      <c r="D341" s="177" t="s">
        <v>379</v>
      </c>
      <c r="E341" s="185" t="s">
        <v>145</v>
      </c>
      <c r="F341" s="179" t="s">
        <v>144</v>
      </c>
      <c r="G341" s="180">
        <v>0</v>
      </c>
      <c r="H341" s="180">
        <v>0</v>
      </c>
      <c r="I341" s="180">
        <v>13</v>
      </c>
      <c r="J341" s="180">
        <v>19</v>
      </c>
      <c r="K341" s="191">
        <f t="shared" si="8"/>
        <v>32</v>
      </c>
      <c r="L341" s="54"/>
      <c r="M341" s="27"/>
      <c r="N341" s="443" t="s">
        <v>460</v>
      </c>
    </row>
    <row r="342" spans="1:14" ht="12.75" customHeight="1">
      <c r="A342" s="19" t="s">
        <v>367</v>
      </c>
      <c r="B342" s="20">
        <v>7</v>
      </c>
      <c r="C342" s="20">
        <v>691003807</v>
      </c>
      <c r="D342" s="22" t="s">
        <v>379</v>
      </c>
      <c r="E342" s="41" t="s">
        <v>380</v>
      </c>
      <c r="F342" s="39" t="s">
        <v>381</v>
      </c>
      <c r="G342" s="24">
        <v>12</v>
      </c>
      <c r="H342" s="24">
        <v>19</v>
      </c>
      <c r="I342" s="24">
        <v>14</v>
      </c>
      <c r="J342" s="24">
        <v>0</v>
      </c>
      <c r="K342" s="99">
        <f t="shared" si="8"/>
        <v>45</v>
      </c>
      <c r="L342" s="54"/>
      <c r="M342" s="27"/>
      <c r="N342" s="443" t="s">
        <v>460</v>
      </c>
    </row>
    <row r="343" spans="1:14" ht="12.75" customHeight="1">
      <c r="A343" s="19" t="s">
        <v>367</v>
      </c>
      <c r="B343" s="20">
        <v>7</v>
      </c>
      <c r="C343" s="20">
        <v>691003807</v>
      </c>
      <c r="D343" s="22" t="s">
        <v>379</v>
      </c>
      <c r="E343" s="41" t="s">
        <v>382</v>
      </c>
      <c r="F343" s="39" t="s">
        <v>381</v>
      </c>
      <c r="G343" s="24">
        <v>0</v>
      </c>
      <c r="H343" s="24">
        <v>0</v>
      </c>
      <c r="I343" s="24">
        <v>0</v>
      </c>
      <c r="J343" s="24">
        <v>21</v>
      </c>
      <c r="K343" s="99">
        <f t="shared" si="8"/>
        <v>21</v>
      </c>
      <c r="L343" s="54"/>
      <c r="M343" s="27"/>
      <c r="N343" s="443" t="s">
        <v>460</v>
      </c>
    </row>
    <row r="344" spans="1:14" ht="12.75" customHeight="1">
      <c r="A344" s="19" t="s">
        <v>367</v>
      </c>
      <c r="B344" s="20">
        <v>7</v>
      </c>
      <c r="C344" s="20">
        <v>691003807</v>
      </c>
      <c r="D344" s="22" t="s">
        <v>379</v>
      </c>
      <c r="E344" s="41" t="s">
        <v>383</v>
      </c>
      <c r="F344" s="39" t="s">
        <v>96</v>
      </c>
      <c r="G344" s="24">
        <v>0</v>
      </c>
      <c r="H344" s="24">
        <v>5</v>
      </c>
      <c r="I344" s="24">
        <v>0</v>
      </c>
      <c r="J344" s="24">
        <v>7</v>
      </c>
      <c r="K344" s="99">
        <f t="shared" si="8"/>
        <v>12</v>
      </c>
      <c r="L344" s="54"/>
      <c r="M344" s="27"/>
      <c r="N344" s="443" t="s">
        <v>460</v>
      </c>
    </row>
    <row r="345" spans="1:14" ht="12.75" customHeight="1" thickBot="1">
      <c r="A345" s="29" t="s">
        <v>367</v>
      </c>
      <c r="B345" s="30">
        <v>7</v>
      </c>
      <c r="C345" s="30">
        <v>691003807</v>
      </c>
      <c r="D345" s="32" t="s">
        <v>379</v>
      </c>
      <c r="E345" s="33" t="s">
        <v>70</v>
      </c>
      <c r="F345" s="46" t="s">
        <v>274</v>
      </c>
      <c r="G345" s="34">
        <v>31</v>
      </c>
      <c r="H345" s="34">
        <v>25</v>
      </c>
      <c r="I345" s="34">
        <v>0</v>
      </c>
      <c r="J345" s="34">
        <v>0</v>
      </c>
      <c r="K345" s="74">
        <f t="shared" si="8"/>
        <v>56</v>
      </c>
      <c r="L345" s="54">
        <f>SUM(K331:K345)</f>
        <v>660</v>
      </c>
      <c r="M345" s="37" t="s">
        <v>384</v>
      </c>
      <c r="N345" s="444" t="s">
        <v>460</v>
      </c>
    </row>
    <row r="346" spans="1:14" ht="12.75" customHeight="1">
      <c r="A346" s="354" t="s">
        <v>367</v>
      </c>
      <c r="B346" s="355">
        <v>7</v>
      </c>
      <c r="C346" s="356">
        <v>600020291</v>
      </c>
      <c r="D346" s="357" t="s">
        <v>385</v>
      </c>
      <c r="E346" s="358" t="s">
        <v>386</v>
      </c>
      <c r="F346" s="359" t="s">
        <v>299</v>
      </c>
      <c r="G346" s="360">
        <v>55</v>
      </c>
      <c r="H346" s="360">
        <v>37</v>
      </c>
      <c r="I346" s="360">
        <v>30</v>
      </c>
      <c r="J346" s="360">
        <v>0</v>
      </c>
      <c r="K346" s="361">
        <f t="shared" si="8"/>
        <v>122</v>
      </c>
      <c r="L346" s="38"/>
      <c r="M346" s="457"/>
      <c r="N346" s="442" t="s">
        <v>460</v>
      </c>
    </row>
    <row r="347" spans="1:14" ht="12.75" customHeight="1" thickBot="1">
      <c r="A347" s="418" t="s">
        <v>367</v>
      </c>
      <c r="B347" s="419">
        <v>7</v>
      </c>
      <c r="C347" s="396">
        <v>600020291</v>
      </c>
      <c r="D347" s="397" t="s">
        <v>385</v>
      </c>
      <c r="E347" s="414" t="s">
        <v>387</v>
      </c>
      <c r="F347" s="415" t="s">
        <v>299</v>
      </c>
      <c r="G347" s="420">
        <v>0</v>
      </c>
      <c r="H347" s="420">
        <v>0</v>
      </c>
      <c r="I347" s="420">
        <v>0</v>
      </c>
      <c r="J347" s="420">
        <v>28</v>
      </c>
      <c r="K347" s="406">
        <f t="shared" si="8"/>
        <v>28</v>
      </c>
      <c r="L347" s="36">
        <f>SUM(K346:K347)</f>
        <v>150</v>
      </c>
      <c r="M347" s="458"/>
      <c r="N347" s="444" t="s">
        <v>460</v>
      </c>
    </row>
    <row r="348" spans="1:14" ht="12.75" customHeight="1">
      <c r="A348" s="354" t="s">
        <v>367</v>
      </c>
      <c r="B348" s="355">
        <v>7</v>
      </c>
      <c r="C348" s="356">
        <v>600020312</v>
      </c>
      <c r="D348" s="357" t="s">
        <v>388</v>
      </c>
      <c r="E348" s="358" t="s">
        <v>389</v>
      </c>
      <c r="F348" s="359" t="s">
        <v>328</v>
      </c>
      <c r="G348" s="360">
        <v>18</v>
      </c>
      <c r="H348" s="360">
        <v>26</v>
      </c>
      <c r="I348" s="360">
        <v>23</v>
      </c>
      <c r="J348" s="360">
        <v>32</v>
      </c>
      <c r="K348" s="361">
        <f t="shared" si="8"/>
        <v>99</v>
      </c>
      <c r="L348" s="40"/>
      <c r="M348" s="27"/>
      <c r="N348" s="442" t="s">
        <v>460</v>
      </c>
    </row>
    <row r="349" spans="1:14" ht="12.75" customHeight="1">
      <c r="A349" s="363" t="s">
        <v>367</v>
      </c>
      <c r="B349" s="380">
        <v>7</v>
      </c>
      <c r="C349" s="344">
        <v>600020312</v>
      </c>
      <c r="D349" s="382" t="s">
        <v>388</v>
      </c>
      <c r="E349" s="383" t="s">
        <v>90</v>
      </c>
      <c r="F349" s="384" t="s">
        <v>91</v>
      </c>
      <c r="G349" s="385">
        <v>0</v>
      </c>
      <c r="H349" s="385">
        <v>15</v>
      </c>
      <c r="I349" s="385">
        <v>13</v>
      </c>
      <c r="J349" s="385">
        <v>13</v>
      </c>
      <c r="K349" s="349">
        <f t="shared" si="8"/>
        <v>41</v>
      </c>
      <c r="L349" s="40"/>
      <c r="M349" s="27"/>
      <c r="N349" s="443" t="s">
        <v>460</v>
      </c>
    </row>
    <row r="350" spans="1:14" ht="12.75" customHeight="1">
      <c r="A350" s="343" t="s">
        <v>367</v>
      </c>
      <c r="B350" s="421">
        <v>7</v>
      </c>
      <c r="C350" s="344">
        <v>600020312</v>
      </c>
      <c r="D350" s="345" t="s">
        <v>388</v>
      </c>
      <c r="E350" s="350" t="s">
        <v>179</v>
      </c>
      <c r="F350" s="347" t="s">
        <v>180</v>
      </c>
      <c r="G350" s="348">
        <v>45</v>
      </c>
      <c r="H350" s="348">
        <v>40</v>
      </c>
      <c r="I350" s="348">
        <v>40</v>
      </c>
      <c r="J350" s="348">
        <v>52</v>
      </c>
      <c r="K350" s="349">
        <f t="shared" si="8"/>
        <v>177</v>
      </c>
      <c r="L350" s="40"/>
      <c r="M350" s="27"/>
      <c r="N350" s="443" t="s">
        <v>460</v>
      </c>
    </row>
    <row r="351" spans="1:14" ht="12.75" customHeight="1" thickBot="1">
      <c r="A351" s="55" t="s">
        <v>367</v>
      </c>
      <c r="B351" s="89">
        <v>7</v>
      </c>
      <c r="C351" s="56">
        <v>600020312</v>
      </c>
      <c r="D351" s="57" t="s">
        <v>388</v>
      </c>
      <c r="E351" s="42" t="s">
        <v>390</v>
      </c>
      <c r="F351" s="43" t="s">
        <v>391</v>
      </c>
      <c r="G351" s="28">
        <v>25</v>
      </c>
      <c r="H351" s="28">
        <v>30</v>
      </c>
      <c r="I351" s="28">
        <v>30</v>
      </c>
      <c r="J351" s="28">
        <v>28</v>
      </c>
      <c r="K351" s="44">
        <f t="shared" si="8"/>
        <v>113</v>
      </c>
      <c r="L351" s="40">
        <f>SUM(K348:K351)</f>
        <v>430</v>
      </c>
      <c r="M351" s="27"/>
      <c r="N351" s="444" t="s">
        <v>460</v>
      </c>
    </row>
    <row r="352" spans="1:14" ht="12.75" customHeight="1">
      <c r="A352" s="9" t="s">
        <v>367</v>
      </c>
      <c r="B352" s="11">
        <v>5</v>
      </c>
      <c r="C352" s="10">
        <v>600008711</v>
      </c>
      <c r="D352" s="12" t="s">
        <v>392</v>
      </c>
      <c r="E352" s="72" t="s">
        <v>211</v>
      </c>
      <c r="F352" s="14" t="s">
        <v>212</v>
      </c>
      <c r="G352" s="15">
        <v>33</v>
      </c>
      <c r="H352" s="15">
        <v>35</v>
      </c>
      <c r="I352" s="15">
        <v>46</v>
      </c>
      <c r="J352" s="15">
        <v>0</v>
      </c>
      <c r="K352" s="16">
        <f t="shared" si="8"/>
        <v>114</v>
      </c>
      <c r="L352" s="144"/>
      <c r="M352" s="18"/>
      <c r="N352" s="18" t="s">
        <v>459</v>
      </c>
    </row>
    <row r="353" spans="1:14" ht="12.75" customHeight="1" thickBot="1">
      <c r="A353" s="112" t="s">
        <v>367</v>
      </c>
      <c r="B353" s="113">
        <v>5</v>
      </c>
      <c r="C353" s="109">
        <v>600008711</v>
      </c>
      <c r="D353" s="110" t="s">
        <v>392</v>
      </c>
      <c r="E353" s="114" t="s">
        <v>393</v>
      </c>
      <c r="F353" s="115" t="s">
        <v>394</v>
      </c>
      <c r="G353" s="116">
        <v>0</v>
      </c>
      <c r="H353" s="116">
        <v>0</v>
      </c>
      <c r="I353" s="116">
        <v>0</v>
      </c>
      <c r="J353" s="116">
        <v>55</v>
      </c>
      <c r="K353" s="35">
        <f t="shared" si="8"/>
        <v>55</v>
      </c>
      <c r="L353" s="146">
        <f>SUM(K352:K353)</f>
        <v>169</v>
      </c>
      <c r="M353" s="37" t="s">
        <v>395</v>
      </c>
      <c r="N353" s="37" t="s">
        <v>459</v>
      </c>
    </row>
    <row r="354" spans="1:14" ht="12.75" customHeight="1">
      <c r="A354" s="47" t="s">
        <v>367</v>
      </c>
      <c r="B354" s="78">
        <v>5</v>
      </c>
      <c r="C354" s="48">
        <v>600008738</v>
      </c>
      <c r="D354" s="49" t="s">
        <v>396</v>
      </c>
      <c r="E354" s="50" t="s">
        <v>43</v>
      </c>
      <c r="F354" s="51" t="s">
        <v>44</v>
      </c>
      <c r="G354" s="52">
        <v>9</v>
      </c>
      <c r="H354" s="52">
        <v>0</v>
      </c>
      <c r="I354" s="52">
        <v>19</v>
      </c>
      <c r="J354" s="52">
        <v>14</v>
      </c>
      <c r="K354" s="79">
        <f t="shared" si="8"/>
        <v>42</v>
      </c>
      <c r="L354" s="38"/>
      <c r="M354" s="18"/>
      <c r="N354" s="18" t="s">
        <v>459</v>
      </c>
    </row>
    <row r="355" spans="1:14" ht="12.75" customHeight="1" thickBot="1">
      <c r="A355" s="55" t="s">
        <v>367</v>
      </c>
      <c r="B355" s="89">
        <v>5</v>
      </c>
      <c r="C355" s="56">
        <v>600008738</v>
      </c>
      <c r="D355" s="57" t="s">
        <v>396</v>
      </c>
      <c r="E355" s="42" t="s">
        <v>18</v>
      </c>
      <c r="F355" s="43" t="s">
        <v>19</v>
      </c>
      <c r="G355" s="28">
        <v>6</v>
      </c>
      <c r="H355" s="28">
        <v>14</v>
      </c>
      <c r="I355" s="28">
        <v>13</v>
      </c>
      <c r="J355" s="28">
        <v>16</v>
      </c>
      <c r="K355" s="44">
        <f t="shared" si="8"/>
        <v>49</v>
      </c>
      <c r="L355" s="36">
        <f>SUM(K354:K355)</f>
        <v>91</v>
      </c>
      <c r="M355" s="37" t="s">
        <v>397</v>
      </c>
      <c r="N355" s="37" t="s">
        <v>459</v>
      </c>
    </row>
    <row r="356" spans="1:14" ht="12.75" customHeight="1">
      <c r="A356" s="195" t="s">
        <v>367</v>
      </c>
      <c r="B356" s="219">
        <v>2</v>
      </c>
      <c r="C356" s="196">
        <v>651016762</v>
      </c>
      <c r="D356" s="197" t="s">
        <v>398</v>
      </c>
      <c r="E356" s="198" t="s">
        <v>74</v>
      </c>
      <c r="F356" s="199" t="s">
        <v>75</v>
      </c>
      <c r="G356" s="200">
        <v>16</v>
      </c>
      <c r="H356" s="200">
        <v>18</v>
      </c>
      <c r="I356" s="200">
        <v>11</v>
      </c>
      <c r="J356" s="200">
        <v>0</v>
      </c>
      <c r="K356" s="201">
        <f t="shared" si="8"/>
        <v>45</v>
      </c>
      <c r="L356" s="38"/>
      <c r="M356" s="18"/>
      <c r="N356" s="442" t="s">
        <v>460</v>
      </c>
    </row>
    <row r="357" spans="1:14" ht="12.75" customHeight="1">
      <c r="A357" s="47" t="s">
        <v>367</v>
      </c>
      <c r="B357" s="78">
        <v>2</v>
      </c>
      <c r="C357" s="48">
        <v>651016762</v>
      </c>
      <c r="D357" s="22" t="s">
        <v>398</v>
      </c>
      <c r="E357" s="90" t="s">
        <v>56</v>
      </c>
      <c r="F357" s="51" t="s">
        <v>57</v>
      </c>
      <c r="G357" s="24">
        <v>11</v>
      </c>
      <c r="H357" s="24">
        <v>10</v>
      </c>
      <c r="I357" s="24">
        <v>11</v>
      </c>
      <c r="J357" s="24">
        <v>0</v>
      </c>
      <c r="K357" s="25">
        <f t="shared" si="8"/>
        <v>32</v>
      </c>
      <c r="L357" s="40"/>
      <c r="M357" s="27"/>
      <c r="N357" s="443" t="s">
        <v>460</v>
      </c>
    </row>
    <row r="358" spans="1:14" ht="12.75" customHeight="1">
      <c r="A358" s="252" t="s">
        <v>367</v>
      </c>
      <c r="B358" s="203">
        <v>2</v>
      </c>
      <c r="C358" s="222">
        <v>651016762</v>
      </c>
      <c r="D358" s="204" t="s">
        <v>398</v>
      </c>
      <c r="E358" s="253" t="s">
        <v>100</v>
      </c>
      <c r="F358" s="228" t="s">
        <v>101</v>
      </c>
      <c r="G358" s="226">
        <v>11</v>
      </c>
      <c r="H358" s="226">
        <v>14</v>
      </c>
      <c r="I358" s="226">
        <v>10</v>
      </c>
      <c r="J358" s="226">
        <v>0</v>
      </c>
      <c r="K358" s="208">
        <f t="shared" si="8"/>
        <v>35</v>
      </c>
      <c r="L358" s="40"/>
      <c r="M358" s="27"/>
      <c r="N358" s="443" t="s">
        <v>460</v>
      </c>
    </row>
    <row r="359" spans="1:14" ht="12.75" customHeight="1">
      <c r="A359" s="19" t="s">
        <v>367</v>
      </c>
      <c r="B359" s="20">
        <v>2</v>
      </c>
      <c r="C359" s="48">
        <v>651016762</v>
      </c>
      <c r="D359" s="22" t="s">
        <v>398</v>
      </c>
      <c r="E359" s="23" t="s">
        <v>14</v>
      </c>
      <c r="F359" s="39" t="s">
        <v>15</v>
      </c>
      <c r="G359" s="28">
        <v>10</v>
      </c>
      <c r="H359" s="28">
        <v>18</v>
      </c>
      <c r="I359" s="28">
        <v>15</v>
      </c>
      <c r="J359" s="28">
        <v>0</v>
      </c>
      <c r="K359" s="25">
        <f t="shared" si="8"/>
        <v>43</v>
      </c>
      <c r="L359" s="40"/>
      <c r="M359" s="27"/>
      <c r="N359" s="443" t="s">
        <v>460</v>
      </c>
    </row>
    <row r="360" spans="1:14" ht="12.75" customHeight="1" thickBot="1">
      <c r="A360" s="29" t="s">
        <v>367</v>
      </c>
      <c r="B360" s="113">
        <v>2</v>
      </c>
      <c r="C360" s="109">
        <v>651016762</v>
      </c>
      <c r="D360" s="32" t="s">
        <v>398</v>
      </c>
      <c r="E360" s="94" t="s">
        <v>117</v>
      </c>
      <c r="F360" s="43" t="s">
        <v>118</v>
      </c>
      <c r="G360" s="34">
        <v>13</v>
      </c>
      <c r="H360" s="34">
        <v>7</v>
      </c>
      <c r="I360" s="34">
        <v>7</v>
      </c>
      <c r="J360" s="34">
        <v>0</v>
      </c>
      <c r="K360" s="35">
        <f t="shared" si="8"/>
        <v>27</v>
      </c>
      <c r="L360" s="36">
        <f>SUM(K356:K360)</f>
        <v>182</v>
      </c>
      <c r="M360" s="37"/>
      <c r="N360" s="444" t="s">
        <v>460</v>
      </c>
    </row>
    <row r="361" spans="1:14" ht="12.75" customHeight="1">
      <c r="A361" s="9" t="s">
        <v>399</v>
      </c>
      <c r="B361" s="11">
        <v>7</v>
      </c>
      <c r="C361" s="10">
        <v>600020321</v>
      </c>
      <c r="D361" s="12" t="s">
        <v>400</v>
      </c>
      <c r="E361" s="72" t="s">
        <v>108</v>
      </c>
      <c r="F361" s="14" t="s">
        <v>109</v>
      </c>
      <c r="G361" s="15">
        <v>53</v>
      </c>
      <c r="H361" s="15">
        <v>31</v>
      </c>
      <c r="I361" s="15">
        <v>58</v>
      </c>
      <c r="J361" s="15">
        <v>65</v>
      </c>
      <c r="K361" s="16">
        <f t="shared" si="8"/>
        <v>207</v>
      </c>
      <c r="L361" s="38"/>
      <c r="M361" s="18"/>
      <c r="N361" s="18" t="s">
        <v>459</v>
      </c>
    </row>
    <row r="362" spans="1:14" ht="12.75" customHeight="1" thickBot="1">
      <c r="A362" s="29" t="s">
        <v>399</v>
      </c>
      <c r="B362" s="31">
        <v>7</v>
      </c>
      <c r="C362" s="30">
        <v>600020321</v>
      </c>
      <c r="D362" s="32" t="s">
        <v>400</v>
      </c>
      <c r="E362" s="45" t="s">
        <v>110</v>
      </c>
      <c r="F362" s="46" t="s">
        <v>111</v>
      </c>
      <c r="G362" s="34">
        <v>0</v>
      </c>
      <c r="H362" s="34">
        <v>18</v>
      </c>
      <c r="I362" s="34">
        <v>23</v>
      </c>
      <c r="J362" s="34">
        <v>29</v>
      </c>
      <c r="K362" s="35">
        <f t="shared" si="8"/>
        <v>70</v>
      </c>
      <c r="L362" s="36">
        <f>SUM(K361:K362)</f>
        <v>277</v>
      </c>
      <c r="M362" s="37"/>
      <c r="N362" s="27" t="s">
        <v>459</v>
      </c>
    </row>
    <row r="363" spans="1:14" ht="12.75" customHeight="1">
      <c r="A363" s="195" t="s">
        <v>399</v>
      </c>
      <c r="B363" s="196">
        <v>7</v>
      </c>
      <c r="C363" s="196">
        <v>691003769</v>
      </c>
      <c r="D363" s="197" t="s">
        <v>401</v>
      </c>
      <c r="E363" s="254" t="s">
        <v>27</v>
      </c>
      <c r="F363" s="255" t="s">
        <v>28</v>
      </c>
      <c r="G363" s="200">
        <v>8</v>
      </c>
      <c r="H363" s="200">
        <v>5</v>
      </c>
      <c r="I363" s="200">
        <v>7</v>
      </c>
      <c r="J363" s="200">
        <v>0</v>
      </c>
      <c r="K363" s="235">
        <f>G363+H363+I363+J363</f>
        <v>20</v>
      </c>
      <c r="L363" s="38"/>
      <c r="M363" s="18"/>
      <c r="N363" s="442" t="s">
        <v>460</v>
      </c>
    </row>
    <row r="364" spans="1:14" ht="12.75" customHeight="1">
      <c r="A364" s="202" t="s">
        <v>399</v>
      </c>
      <c r="B364" s="203">
        <v>7</v>
      </c>
      <c r="C364" s="203">
        <v>691003769</v>
      </c>
      <c r="D364" s="204" t="s">
        <v>401</v>
      </c>
      <c r="E364" s="256" t="s">
        <v>29</v>
      </c>
      <c r="F364" s="257" t="s">
        <v>30</v>
      </c>
      <c r="G364" s="207">
        <v>2</v>
      </c>
      <c r="H364" s="207">
        <v>8</v>
      </c>
      <c r="I364" s="207">
        <v>9</v>
      </c>
      <c r="J364" s="207">
        <v>0</v>
      </c>
      <c r="K364" s="236">
        <f>G364+H364+I364+J364</f>
        <v>19</v>
      </c>
      <c r="L364" s="40"/>
      <c r="M364" s="27"/>
      <c r="N364" s="443" t="s">
        <v>460</v>
      </c>
    </row>
    <row r="365" spans="1:14" ht="12.75" customHeight="1">
      <c r="A365" s="19" t="s">
        <v>399</v>
      </c>
      <c r="B365" s="20">
        <v>7</v>
      </c>
      <c r="C365" s="20">
        <v>691003769</v>
      </c>
      <c r="D365" s="22" t="s">
        <v>401</v>
      </c>
      <c r="E365" s="23" t="s">
        <v>159</v>
      </c>
      <c r="F365" s="22" t="s">
        <v>160</v>
      </c>
      <c r="G365" s="24">
        <v>15</v>
      </c>
      <c r="H365" s="24">
        <v>9</v>
      </c>
      <c r="I365" s="24">
        <v>4</v>
      </c>
      <c r="J365" s="24">
        <v>0</v>
      </c>
      <c r="K365" s="99">
        <f t="shared" si="8"/>
        <v>28</v>
      </c>
      <c r="L365" s="40"/>
      <c r="M365" s="27"/>
      <c r="N365" s="443" t="s">
        <v>460</v>
      </c>
    </row>
    <row r="366" spans="1:14" ht="12.75" customHeight="1">
      <c r="A366" s="258" t="s">
        <v>399</v>
      </c>
      <c r="B366" s="259">
        <v>7</v>
      </c>
      <c r="C366" s="259">
        <v>691003769</v>
      </c>
      <c r="D366" s="260" t="s">
        <v>401</v>
      </c>
      <c r="E366" s="275" t="s">
        <v>161</v>
      </c>
      <c r="F366" s="260" t="s">
        <v>162</v>
      </c>
      <c r="G366" s="263">
        <v>4</v>
      </c>
      <c r="H366" s="263">
        <v>10</v>
      </c>
      <c r="I366" s="263">
        <v>0</v>
      </c>
      <c r="J366" s="263">
        <v>0</v>
      </c>
      <c r="K366" s="293">
        <f t="shared" si="8"/>
        <v>14</v>
      </c>
      <c r="L366" s="40"/>
      <c r="M366" s="27"/>
      <c r="N366" s="443" t="s">
        <v>460</v>
      </c>
    </row>
    <row r="367" spans="1:14" ht="12.75" customHeight="1">
      <c r="A367" s="258" t="s">
        <v>399</v>
      </c>
      <c r="B367" s="259">
        <v>7</v>
      </c>
      <c r="C367" s="259">
        <v>691003769</v>
      </c>
      <c r="D367" s="260" t="s">
        <v>401</v>
      </c>
      <c r="E367" s="275" t="s">
        <v>163</v>
      </c>
      <c r="F367" s="262" t="s">
        <v>164</v>
      </c>
      <c r="G367" s="263">
        <v>0</v>
      </c>
      <c r="H367" s="263">
        <v>0</v>
      </c>
      <c r="I367" s="263">
        <v>8</v>
      </c>
      <c r="J367" s="263">
        <v>0</v>
      </c>
      <c r="K367" s="293">
        <f t="shared" si="8"/>
        <v>8</v>
      </c>
      <c r="L367" s="40"/>
      <c r="M367" s="27"/>
      <c r="N367" s="443" t="s">
        <v>460</v>
      </c>
    </row>
    <row r="368" spans="1:14" ht="12.75" customHeight="1">
      <c r="A368" s="202" t="s">
        <v>399</v>
      </c>
      <c r="B368" s="203">
        <v>7</v>
      </c>
      <c r="C368" s="203">
        <v>691003769</v>
      </c>
      <c r="D368" s="204" t="s">
        <v>401</v>
      </c>
      <c r="E368" s="214" t="s">
        <v>78</v>
      </c>
      <c r="F368" s="206" t="s">
        <v>79</v>
      </c>
      <c r="G368" s="207">
        <v>7</v>
      </c>
      <c r="H368" s="207">
        <v>9</v>
      </c>
      <c r="I368" s="207">
        <v>14</v>
      </c>
      <c r="J368" s="207">
        <v>0</v>
      </c>
      <c r="K368" s="236">
        <f>G368+H368+I368+J368</f>
        <v>30</v>
      </c>
      <c r="L368" s="40"/>
      <c r="M368" s="27"/>
      <c r="N368" s="443" t="s">
        <v>460</v>
      </c>
    </row>
    <row r="369" spans="1:14" ht="12.75" customHeight="1">
      <c r="A369" s="258" t="s">
        <v>399</v>
      </c>
      <c r="B369" s="259">
        <v>7</v>
      </c>
      <c r="C369" s="259">
        <v>691003769</v>
      </c>
      <c r="D369" s="260" t="s">
        <v>401</v>
      </c>
      <c r="E369" s="275" t="s">
        <v>167</v>
      </c>
      <c r="F369" s="262" t="s">
        <v>168</v>
      </c>
      <c r="G369" s="263">
        <v>9</v>
      </c>
      <c r="H369" s="263">
        <v>3</v>
      </c>
      <c r="I369" s="263">
        <v>0</v>
      </c>
      <c r="J369" s="263">
        <v>0</v>
      </c>
      <c r="K369" s="293">
        <f t="shared" si="8"/>
        <v>12</v>
      </c>
      <c r="L369" s="40"/>
      <c r="M369" s="27"/>
      <c r="N369" s="443" t="s">
        <v>460</v>
      </c>
    </row>
    <row r="370" spans="1:14" ht="12.75" customHeight="1">
      <c r="A370" s="258" t="s">
        <v>399</v>
      </c>
      <c r="B370" s="259">
        <v>7</v>
      </c>
      <c r="C370" s="259">
        <v>691003769</v>
      </c>
      <c r="D370" s="260" t="s">
        <v>401</v>
      </c>
      <c r="E370" s="275" t="s">
        <v>169</v>
      </c>
      <c r="F370" s="262" t="s">
        <v>168</v>
      </c>
      <c r="G370" s="263">
        <v>0</v>
      </c>
      <c r="H370" s="263">
        <v>0</v>
      </c>
      <c r="I370" s="263">
        <v>12</v>
      </c>
      <c r="J370" s="263">
        <v>0</v>
      </c>
      <c r="K370" s="293">
        <f t="shared" si="8"/>
        <v>12</v>
      </c>
      <c r="L370" s="40"/>
      <c r="M370" s="27"/>
      <c r="N370" s="443" t="s">
        <v>460</v>
      </c>
    </row>
    <row r="371" spans="1:14" ht="12.75" customHeight="1">
      <c r="A371" s="258" t="s">
        <v>399</v>
      </c>
      <c r="B371" s="259">
        <v>7</v>
      </c>
      <c r="C371" s="259">
        <v>691003769</v>
      </c>
      <c r="D371" s="260" t="s">
        <v>401</v>
      </c>
      <c r="E371" s="275" t="s">
        <v>325</v>
      </c>
      <c r="F371" s="262" t="s">
        <v>326</v>
      </c>
      <c r="G371" s="263">
        <v>8</v>
      </c>
      <c r="H371" s="263">
        <v>16</v>
      </c>
      <c r="I371" s="263">
        <v>7</v>
      </c>
      <c r="J371" s="263">
        <v>0</v>
      </c>
      <c r="K371" s="293">
        <f t="shared" si="8"/>
        <v>31</v>
      </c>
      <c r="L371" s="40"/>
      <c r="M371" s="27"/>
      <c r="N371" s="443" t="s">
        <v>460</v>
      </c>
    </row>
    <row r="372" spans="1:14" ht="12.75" customHeight="1">
      <c r="A372" s="202" t="s">
        <v>399</v>
      </c>
      <c r="B372" s="203">
        <v>7</v>
      </c>
      <c r="C372" s="203">
        <v>691003769</v>
      </c>
      <c r="D372" s="204" t="s">
        <v>401</v>
      </c>
      <c r="E372" s="256" t="s">
        <v>104</v>
      </c>
      <c r="F372" s="206" t="s">
        <v>105</v>
      </c>
      <c r="G372" s="207">
        <v>38</v>
      </c>
      <c r="H372" s="207">
        <v>42</v>
      </c>
      <c r="I372" s="207">
        <v>31</v>
      </c>
      <c r="J372" s="207">
        <v>0</v>
      </c>
      <c r="K372" s="236">
        <f>G372+H372+I372+J372</f>
        <v>111</v>
      </c>
      <c r="L372" s="40"/>
      <c r="M372" s="27"/>
      <c r="N372" s="443" t="s">
        <v>460</v>
      </c>
    </row>
    <row r="373" spans="1:14" ht="12.75" customHeight="1">
      <c r="A373" s="19" t="s">
        <v>399</v>
      </c>
      <c r="B373" s="20">
        <v>7</v>
      </c>
      <c r="C373" s="20">
        <v>691003769</v>
      </c>
      <c r="D373" s="22" t="s">
        <v>401</v>
      </c>
      <c r="E373" s="41" t="s">
        <v>117</v>
      </c>
      <c r="F373" s="39" t="s">
        <v>118</v>
      </c>
      <c r="G373" s="24">
        <v>11</v>
      </c>
      <c r="H373" s="24">
        <v>10</v>
      </c>
      <c r="I373" s="24">
        <v>5</v>
      </c>
      <c r="J373" s="24">
        <v>0</v>
      </c>
      <c r="K373" s="99">
        <f t="shared" si="8"/>
        <v>26</v>
      </c>
      <c r="L373" s="40"/>
      <c r="M373" s="27"/>
      <c r="N373" s="443" t="s">
        <v>460</v>
      </c>
    </row>
    <row r="374" spans="1:14" ht="12.75" customHeight="1">
      <c r="A374" s="19" t="s">
        <v>399</v>
      </c>
      <c r="B374" s="20">
        <v>7</v>
      </c>
      <c r="C374" s="20">
        <v>691003769</v>
      </c>
      <c r="D374" s="22" t="s">
        <v>401</v>
      </c>
      <c r="E374" s="147" t="s">
        <v>60</v>
      </c>
      <c r="F374" s="148" t="s">
        <v>61</v>
      </c>
      <c r="G374" s="24">
        <v>16</v>
      </c>
      <c r="H374" s="24">
        <v>17</v>
      </c>
      <c r="I374" s="24">
        <v>25</v>
      </c>
      <c r="J374" s="24">
        <v>0</v>
      </c>
      <c r="K374" s="99">
        <f>G374+H374+I374+J374</f>
        <v>58</v>
      </c>
      <c r="L374" s="40"/>
      <c r="M374" s="27"/>
      <c r="N374" s="443" t="s">
        <v>460</v>
      </c>
    </row>
    <row r="375" spans="1:14" ht="12.75" customHeight="1">
      <c r="A375" s="19" t="s">
        <v>399</v>
      </c>
      <c r="B375" s="20">
        <v>7</v>
      </c>
      <c r="C375" s="20">
        <v>691003769</v>
      </c>
      <c r="D375" s="22" t="s">
        <v>401</v>
      </c>
      <c r="E375" s="23" t="s">
        <v>402</v>
      </c>
      <c r="F375" s="39" t="s">
        <v>403</v>
      </c>
      <c r="G375" s="24">
        <v>20</v>
      </c>
      <c r="H375" s="24">
        <v>15</v>
      </c>
      <c r="I375" s="24">
        <v>0</v>
      </c>
      <c r="J375" s="24">
        <v>0</v>
      </c>
      <c r="K375" s="99">
        <f t="shared" si="8"/>
        <v>35</v>
      </c>
      <c r="L375" s="40"/>
      <c r="M375" s="27"/>
      <c r="N375" s="443" t="s">
        <v>460</v>
      </c>
    </row>
    <row r="376" spans="1:14" ht="12.75" customHeight="1">
      <c r="A376" s="19" t="s">
        <v>399</v>
      </c>
      <c r="B376" s="20">
        <v>7</v>
      </c>
      <c r="C376" s="20">
        <v>691003769</v>
      </c>
      <c r="D376" s="22" t="s">
        <v>401</v>
      </c>
      <c r="E376" s="23" t="s">
        <v>172</v>
      </c>
      <c r="F376" s="39" t="s">
        <v>173</v>
      </c>
      <c r="G376" s="24">
        <v>9</v>
      </c>
      <c r="H376" s="24">
        <v>6</v>
      </c>
      <c r="I376" s="24">
        <v>0</v>
      </c>
      <c r="J376" s="24">
        <v>0</v>
      </c>
      <c r="K376" s="99">
        <f t="shared" si="8"/>
        <v>15</v>
      </c>
      <c r="L376" s="40"/>
      <c r="M376" s="27"/>
      <c r="N376" s="443" t="s">
        <v>460</v>
      </c>
    </row>
    <row r="377" spans="1:14" ht="12.75" customHeight="1">
      <c r="A377" s="19" t="s">
        <v>399</v>
      </c>
      <c r="B377" s="20">
        <v>7</v>
      </c>
      <c r="C377" s="20">
        <v>691003769</v>
      </c>
      <c r="D377" s="22" t="s">
        <v>401</v>
      </c>
      <c r="E377" s="41" t="s">
        <v>174</v>
      </c>
      <c r="F377" s="39" t="s">
        <v>175</v>
      </c>
      <c r="G377" s="24">
        <v>0</v>
      </c>
      <c r="H377" s="24">
        <v>0</v>
      </c>
      <c r="I377" s="24">
        <v>5</v>
      </c>
      <c r="J377" s="24">
        <v>0</v>
      </c>
      <c r="K377" s="99">
        <f t="shared" si="8"/>
        <v>5</v>
      </c>
      <c r="L377" s="40"/>
      <c r="M377" s="27"/>
      <c r="N377" s="443" t="s">
        <v>460</v>
      </c>
    </row>
    <row r="378" spans="1:14" ht="12.75" customHeight="1">
      <c r="A378" s="19" t="s">
        <v>399</v>
      </c>
      <c r="B378" s="20">
        <v>7</v>
      </c>
      <c r="C378" s="20">
        <v>691003769</v>
      </c>
      <c r="D378" s="22" t="s">
        <v>401</v>
      </c>
      <c r="E378" s="147" t="s">
        <v>404</v>
      </c>
      <c r="F378" s="148" t="s">
        <v>405</v>
      </c>
      <c r="G378" s="24">
        <v>13</v>
      </c>
      <c r="H378" s="24">
        <v>14</v>
      </c>
      <c r="I378" s="24">
        <v>0</v>
      </c>
      <c r="J378" s="24">
        <v>0</v>
      </c>
      <c r="K378" s="99">
        <f>G378+H378+I378+J378</f>
        <v>27</v>
      </c>
      <c r="L378" s="40"/>
      <c r="M378" s="27"/>
      <c r="N378" s="443" t="s">
        <v>460</v>
      </c>
    </row>
    <row r="379" spans="1:14" ht="12.75" customHeight="1" thickBot="1">
      <c r="A379" s="29" t="s">
        <v>399</v>
      </c>
      <c r="B379" s="30">
        <v>7</v>
      </c>
      <c r="C379" s="30">
        <v>691003769</v>
      </c>
      <c r="D379" s="32" t="s">
        <v>401</v>
      </c>
      <c r="E379" s="149" t="s">
        <v>406</v>
      </c>
      <c r="F379" s="150" t="s">
        <v>407</v>
      </c>
      <c r="G379" s="34">
        <v>0</v>
      </c>
      <c r="H379" s="34">
        <v>0</v>
      </c>
      <c r="I379" s="34">
        <v>13</v>
      </c>
      <c r="J379" s="34">
        <v>0</v>
      </c>
      <c r="K379" s="74">
        <f>G379+H379+I379+J379</f>
        <v>13</v>
      </c>
      <c r="L379" s="36">
        <f>SUM(K363:K379)</f>
        <v>464</v>
      </c>
      <c r="M379" s="37"/>
      <c r="N379" s="444" t="s">
        <v>460</v>
      </c>
    </row>
    <row r="380" spans="1:14" ht="12.75" customHeight="1">
      <c r="A380" s="220" t="s">
        <v>399</v>
      </c>
      <c r="B380" s="222">
        <v>7</v>
      </c>
      <c r="C380" s="222">
        <v>600170438</v>
      </c>
      <c r="D380" s="223" t="s">
        <v>408</v>
      </c>
      <c r="E380" s="231" t="s">
        <v>74</v>
      </c>
      <c r="F380" s="232" t="s">
        <v>75</v>
      </c>
      <c r="G380" s="233">
        <v>6</v>
      </c>
      <c r="H380" s="233">
        <v>0</v>
      </c>
      <c r="I380" s="233">
        <v>0</v>
      </c>
      <c r="J380" s="233">
        <v>0</v>
      </c>
      <c r="K380" s="227">
        <f t="shared" si="8"/>
        <v>6</v>
      </c>
      <c r="L380" s="76"/>
      <c r="M380" s="27"/>
      <c r="N380" s="442" t="s">
        <v>460</v>
      </c>
    </row>
    <row r="381" spans="1:14" ht="12.75" customHeight="1">
      <c r="A381" s="202" t="s">
        <v>399</v>
      </c>
      <c r="B381" s="203">
        <v>7</v>
      </c>
      <c r="C381" s="203">
        <v>600170438</v>
      </c>
      <c r="D381" s="204" t="s">
        <v>408</v>
      </c>
      <c r="E381" s="231" t="s">
        <v>409</v>
      </c>
      <c r="F381" s="232" t="s">
        <v>132</v>
      </c>
      <c r="G381" s="233">
        <v>8</v>
      </c>
      <c r="H381" s="233">
        <v>0</v>
      </c>
      <c r="I381" s="233">
        <v>0</v>
      </c>
      <c r="J381" s="233">
        <v>0</v>
      </c>
      <c r="K381" s="227">
        <f t="shared" si="8"/>
        <v>8</v>
      </c>
      <c r="L381" s="76"/>
      <c r="M381" s="27"/>
      <c r="N381" s="443" t="s">
        <v>460</v>
      </c>
    </row>
    <row r="382" spans="1:14" ht="12.75" customHeight="1">
      <c r="A382" s="202" t="s">
        <v>399</v>
      </c>
      <c r="B382" s="203">
        <v>7</v>
      </c>
      <c r="C382" s="203">
        <v>600170438</v>
      </c>
      <c r="D382" s="204" t="s">
        <v>408</v>
      </c>
      <c r="E382" s="205" t="s">
        <v>25</v>
      </c>
      <c r="F382" s="206" t="s">
        <v>410</v>
      </c>
      <c r="G382" s="207">
        <v>0</v>
      </c>
      <c r="H382" s="207">
        <v>7</v>
      </c>
      <c r="I382" s="207">
        <v>0</v>
      </c>
      <c r="J382" s="207">
        <v>0</v>
      </c>
      <c r="K382" s="208">
        <f t="shared" si="8"/>
        <v>7</v>
      </c>
      <c r="L382" s="76"/>
      <c r="M382" s="27"/>
      <c r="N382" s="443" t="s">
        <v>460</v>
      </c>
    </row>
    <row r="383" spans="1:14" ht="12.75" customHeight="1">
      <c r="A383" s="202" t="s">
        <v>399</v>
      </c>
      <c r="B383" s="203">
        <v>7</v>
      </c>
      <c r="C383" s="203">
        <v>600170438</v>
      </c>
      <c r="D383" s="204" t="s">
        <v>408</v>
      </c>
      <c r="E383" s="205" t="s">
        <v>29</v>
      </c>
      <c r="F383" s="206" t="s">
        <v>30</v>
      </c>
      <c r="G383" s="207">
        <v>8</v>
      </c>
      <c r="H383" s="207">
        <v>6</v>
      </c>
      <c r="I383" s="207">
        <v>18</v>
      </c>
      <c r="J383" s="207">
        <v>0</v>
      </c>
      <c r="K383" s="208">
        <f t="shared" si="8"/>
        <v>32</v>
      </c>
      <c r="L383" s="76"/>
      <c r="M383" s="27"/>
      <c r="N383" s="443" t="s">
        <v>460</v>
      </c>
    </row>
    <row r="384" spans="1:14" ht="12.75" customHeight="1">
      <c r="A384" s="202" t="s">
        <v>399</v>
      </c>
      <c r="B384" s="203">
        <v>7</v>
      </c>
      <c r="C384" s="203">
        <v>600170438</v>
      </c>
      <c r="D384" s="204" t="s">
        <v>408</v>
      </c>
      <c r="E384" s="205" t="s">
        <v>137</v>
      </c>
      <c r="F384" s="206" t="s">
        <v>138</v>
      </c>
      <c r="G384" s="207">
        <v>0</v>
      </c>
      <c r="H384" s="207">
        <v>14</v>
      </c>
      <c r="I384" s="207">
        <v>0</v>
      </c>
      <c r="J384" s="207">
        <v>0</v>
      </c>
      <c r="K384" s="208">
        <f t="shared" si="8"/>
        <v>14</v>
      </c>
      <c r="L384" s="76"/>
      <c r="M384" s="27"/>
      <c r="N384" s="443" t="s">
        <v>460</v>
      </c>
    </row>
    <row r="385" spans="1:14" ht="12.75" customHeight="1">
      <c r="A385" s="19" t="s">
        <v>399</v>
      </c>
      <c r="B385" s="20">
        <v>7</v>
      </c>
      <c r="C385" s="20">
        <v>600170438</v>
      </c>
      <c r="D385" s="22" t="s">
        <v>408</v>
      </c>
      <c r="E385" s="23" t="s">
        <v>411</v>
      </c>
      <c r="F385" s="39" t="s">
        <v>412</v>
      </c>
      <c r="G385" s="24">
        <v>0</v>
      </c>
      <c r="H385" s="24">
        <v>10</v>
      </c>
      <c r="I385" s="24">
        <v>7</v>
      </c>
      <c r="J385" s="24">
        <v>0</v>
      </c>
      <c r="K385" s="25">
        <f t="shared" si="8"/>
        <v>17</v>
      </c>
      <c r="L385" s="76"/>
      <c r="M385" s="27"/>
      <c r="N385" s="443" t="s">
        <v>460</v>
      </c>
    </row>
    <row r="386" spans="1:14" ht="12.75" customHeight="1">
      <c r="A386" s="343" t="s">
        <v>399</v>
      </c>
      <c r="B386" s="344">
        <v>7</v>
      </c>
      <c r="C386" s="344">
        <v>600170438</v>
      </c>
      <c r="D386" s="345" t="s">
        <v>408</v>
      </c>
      <c r="E386" s="350" t="s">
        <v>31</v>
      </c>
      <c r="F386" s="347" t="s">
        <v>32</v>
      </c>
      <c r="G386" s="348">
        <v>19</v>
      </c>
      <c r="H386" s="348">
        <v>20</v>
      </c>
      <c r="I386" s="348">
        <v>23</v>
      </c>
      <c r="J386" s="348">
        <v>24</v>
      </c>
      <c r="K386" s="349">
        <f t="shared" si="8"/>
        <v>86</v>
      </c>
      <c r="L386" s="76"/>
      <c r="M386" s="27"/>
      <c r="N386" s="443" t="s">
        <v>460</v>
      </c>
    </row>
    <row r="387" spans="1:14" ht="12.75" customHeight="1">
      <c r="A387" s="343" t="s">
        <v>399</v>
      </c>
      <c r="B387" s="344">
        <v>7</v>
      </c>
      <c r="C387" s="344">
        <v>600170438</v>
      </c>
      <c r="D387" s="345" t="s">
        <v>408</v>
      </c>
      <c r="E387" s="346" t="s">
        <v>183</v>
      </c>
      <c r="F387" s="347" t="s">
        <v>184</v>
      </c>
      <c r="G387" s="348">
        <v>7</v>
      </c>
      <c r="H387" s="348">
        <v>13</v>
      </c>
      <c r="I387" s="348">
        <v>17</v>
      </c>
      <c r="J387" s="348">
        <v>18</v>
      </c>
      <c r="K387" s="349">
        <f t="shared" si="8"/>
        <v>55</v>
      </c>
      <c r="L387" s="76"/>
      <c r="M387" s="27"/>
      <c r="N387" s="443" t="s">
        <v>460</v>
      </c>
    </row>
    <row r="388" spans="1:14" ht="12.75" customHeight="1">
      <c r="A388" s="175" t="s">
        <v>399</v>
      </c>
      <c r="B388" s="176">
        <v>7</v>
      </c>
      <c r="C388" s="176">
        <v>600170438</v>
      </c>
      <c r="D388" s="177" t="s">
        <v>408</v>
      </c>
      <c r="E388" s="185" t="s">
        <v>413</v>
      </c>
      <c r="F388" s="179" t="s">
        <v>315</v>
      </c>
      <c r="G388" s="180">
        <v>6</v>
      </c>
      <c r="H388" s="180">
        <v>0</v>
      </c>
      <c r="I388" s="180">
        <v>0</v>
      </c>
      <c r="J388" s="180">
        <v>0</v>
      </c>
      <c r="K388" s="181">
        <f t="shared" si="8"/>
        <v>6</v>
      </c>
      <c r="L388" s="76"/>
      <c r="M388" s="27"/>
      <c r="N388" s="443" t="s">
        <v>460</v>
      </c>
    </row>
    <row r="389" spans="1:14" ht="12.75" customHeight="1">
      <c r="A389" s="175" t="s">
        <v>399</v>
      </c>
      <c r="B389" s="176">
        <v>7</v>
      </c>
      <c r="C389" s="176">
        <v>600170438</v>
      </c>
      <c r="D389" s="177" t="s">
        <v>408</v>
      </c>
      <c r="E389" s="185" t="s">
        <v>143</v>
      </c>
      <c r="F389" s="179" t="s">
        <v>144</v>
      </c>
      <c r="G389" s="180">
        <v>20</v>
      </c>
      <c r="H389" s="180">
        <v>14</v>
      </c>
      <c r="I389" s="180">
        <v>9</v>
      </c>
      <c r="J389" s="180">
        <v>31</v>
      </c>
      <c r="K389" s="181">
        <f t="shared" si="8"/>
        <v>74</v>
      </c>
      <c r="L389" s="76"/>
      <c r="M389" s="27"/>
      <c r="N389" s="443" t="s">
        <v>460</v>
      </c>
    </row>
    <row r="390" spans="1:14" ht="12.75" customHeight="1">
      <c r="A390" s="343" t="s">
        <v>399</v>
      </c>
      <c r="B390" s="344">
        <v>7</v>
      </c>
      <c r="C390" s="344">
        <v>600170438</v>
      </c>
      <c r="D390" s="345" t="s">
        <v>408</v>
      </c>
      <c r="E390" s="346" t="s">
        <v>185</v>
      </c>
      <c r="F390" s="347" t="s">
        <v>38</v>
      </c>
      <c r="G390" s="348">
        <v>17</v>
      </c>
      <c r="H390" s="348">
        <v>23</v>
      </c>
      <c r="I390" s="348">
        <v>12</v>
      </c>
      <c r="J390" s="348">
        <v>24</v>
      </c>
      <c r="K390" s="349">
        <f t="shared" si="8"/>
        <v>76</v>
      </c>
      <c r="L390" s="131"/>
      <c r="M390" s="27"/>
      <c r="N390" s="443" t="s">
        <v>460</v>
      </c>
    </row>
    <row r="391" spans="1:14" ht="12.75" customHeight="1">
      <c r="A391" s="175" t="s">
        <v>399</v>
      </c>
      <c r="B391" s="176">
        <v>7</v>
      </c>
      <c r="C391" s="176">
        <v>600170438</v>
      </c>
      <c r="D391" s="177" t="s">
        <v>408</v>
      </c>
      <c r="E391" s="185" t="s">
        <v>33</v>
      </c>
      <c r="F391" s="179" t="s">
        <v>34</v>
      </c>
      <c r="G391" s="180">
        <v>0</v>
      </c>
      <c r="H391" s="180">
        <v>7</v>
      </c>
      <c r="I391" s="180">
        <v>11</v>
      </c>
      <c r="J391" s="180">
        <v>0</v>
      </c>
      <c r="K391" s="181">
        <f t="shared" si="8"/>
        <v>18</v>
      </c>
      <c r="L391" s="131"/>
      <c r="M391" s="27"/>
      <c r="N391" s="443" t="s">
        <v>460</v>
      </c>
    </row>
    <row r="392" spans="1:14" ht="12.75" customHeight="1">
      <c r="A392" s="19" t="s">
        <v>399</v>
      </c>
      <c r="B392" s="20">
        <v>7</v>
      </c>
      <c r="C392" s="20">
        <v>600170438</v>
      </c>
      <c r="D392" s="22" t="s">
        <v>408</v>
      </c>
      <c r="E392" s="23" t="s">
        <v>43</v>
      </c>
      <c r="F392" s="39" t="s">
        <v>44</v>
      </c>
      <c r="G392" s="24">
        <v>28</v>
      </c>
      <c r="H392" s="24">
        <v>17</v>
      </c>
      <c r="I392" s="24">
        <v>20</v>
      </c>
      <c r="J392" s="24">
        <v>11</v>
      </c>
      <c r="K392" s="25">
        <f t="shared" si="8"/>
        <v>76</v>
      </c>
      <c r="L392" s="151"/>
      <c r="M392" s="27"/>
      <c r="N392" s="443" t="s">
        <v>460</v>
      </c>
    </row>
    <row r="393" spans="1:14" ht="12.75" customHeight="1">
      <c r="A393" s="300" t="s">
        <v>399</v>
      </c>
      <c r="B393" s="301">
        <v>7</v>
      </c>
      <c r="C393" s="301">
        <v>600170438</v>
      </c>
      <c r="D393" s="302" t="s">
        <v>408</v>
      </c>
      <c r="E393" s="325" t="s">
        <v>35</v>
      </c>
      <c r="F393" s="317" t="s">
        <v>36</v>
      </c>
      <c r="G393" s="318">
        <v>16</v>
      </c>
      <c r="H393" s="318">
        <v>0</v>
      </c>
      <c r="I393" s="318">
        <v>0</v>
      </c>
      <c r="J393" s="318">
        <v>0</v>
      </c>
      <c r="K393" s="336">
        <f t="shared" si="8"/>
        <v>16</v>
      </c>
      <c r="L393" s="151"/>
      <c r="M393" s="27"/>
      <c r="N393" s="443" t="s">
        <v>460</v>
      </c>
    </row>
    <row r="394" spans="1:14" ht="12.75" customHeight="1">
      <c r="A394" s="300" t="s">
        <v>399</v>
      </c>
      <c r="B394" s="301">
        <v>7</v>
      </c>
      <c r="C394" s="301">
        <v>600170438</v>
      </c>
      <c r="D394" s="302" t="s">
        <v>408</v>
      </c>
      <c r="E394" s="325" t="s">
        <v>37</v>
      </c>
      <c r="F394" s="317" t="s">
        <v>38</v>
      </c>
      <c r="G394" s="318">
        <v>0</v>
      </c>
      <c r="H394" s="318">
        <v>13</v>
      </c>
      <c r="I394" s="318">
        <v>0</v>
      </c>
      <c r="J394" s="318">
        <v>0</v>
      </c>
      <c r="K394" s="336">
        <f t="shared" si="8"/>
        <v>13</v>
      </c>
      <c r="L394" s="76"/>
      <c r="M394" s="27"/>
      <c r="N394" s="443" t="s">
        <v>460</v>
      </c>
    </row>
    <row r="395" spans="1:14" ht="12.75" customHeight="1" thickBot="1">
      <c r="A395" s="55" t="s">
        <v>399</v>
      </c>
      <c r="B395" s="56">
        <v>7</v>
      </c>
      <c r="C395" s="56">
        <v>600170438</v>
      </c>
      <c r="D395" s="57" t="s">
        <v>408</v>
      </c>
      <c r="E395" s="94" t="s">
        <v>70</v>
      </c>
      <c r="F395" s="43" t="s">
        <v>274</v>
      </c>
      <c r="G395" s="28">
        <v>20</v>
      </c>
      <c r="H395" s="28">
        <v>21</v>
      </c>
      <c r="I395" s="28">
        <v>0</v>
      </c>
      <c r="J395" s="28">
        <v>0</v>
      </c>
      <c r="K395" s="44">
        <f t="shared" si="8"/>
        <v>41</v>
      </c>
      <c r="L395" s="77">
        <f>SUM(K380:K395)</f>
        <v>545</v>
      </c>
      <c r="M395" s="37" t="s">
        <v>414</v>
      </c>
      <c r="N395" s="444" t="s">
        <v>460</v>
      </c>
    </row>
    <row r="396" spans="1:14" ht="12.75" customHeight="1">
      <c r="A396" s="195" t="s">
        <v>399</v>
      </c>
      <c r="B396" s="196">
        <v>7</v>
      </c>
      <c r="C396" s="196">
        <v>651023572</v>
      </c>
      <c r="D396" s="197" t="s">
        <v>415</v>
      </c>
      <c r="E396" s="198" t="s">
        <v>135</v>
      </c>
      <c r="F396" s="197" t="s">
        <v>136</v>
      </c>
      <c r="G396" s="200">
        <v>29</v>
      </c>
      <c r="H396" s="200">
        <v>19</v>
      </c>
      <c r="I396" s="200">
        <v>25</v>
      </c>
      <c r="J396" s="200">
        <v>0</v>
      </c>
      <c r="K396" s="201">
        <f t="shared" si="8"/>
        <v>73</v>
      </c>
      <c r="L396" s="131"/>
      <c r="M396" s="27"/>
      <c r="N396" s="442" t="s">
        <v>460</v>
      </c>
    </row>
    <row r="397" spans="1:14" ht="12.75" customHeight="1">
      <c r="A397" s="202" t="s">
        <v>399</v>
      </c>
      <c r="B397" s="203">
        <v>7</v>
      </c>
      <c r="C397" s="203">
        <v>651023572</v>
      </c>
      <c r="D397" s="204" t="s">
        <v>415</v>
      </c>
      <c r="E397" s="205" t="s">
        <v>137</v>
      </c>
      <c r="F397" s="204" t="s">
        <v>138</v>
      </c>
      <c r="G397" s="207">
        <v>8</v>
      </c>
      <c r="H397" s="207">
        <v>12</v>
      </c>
      <c r="I397" s="207">
        <v>8</v>
      </c>
      <c r="J397" s="207">
        <v>0</v>
      </c>
      <c r="K397" s="208">
        <f t="shared" si="8"/>
        <v>28</v>
      </c>
      <c r="L397" s="131"/>
      <c r="M397" s="27"/>
      <c r="N397" s="443" t="s">
        <v>460</v>
      </c>
    </row>
    <row r="398" spans="1:14" ht="12.75" customHeight="1">
      <c r="A398" s="19" t="s">
        <v>399</v>
      </c>
      <c r="B398" s="20">
        <v>7</v>
      </c>
      <c r="C398" s="20">
        <v>651023572</v>
      </c>
      <c r="D398" s="22" t="s">
        <v>415</v>
      </c>
      <c r="E398" s="23" t="s">
        <v>56</v>
      </c>
      <c r="F398" s="22" t="s">
        <v>57</v>
      </c>
      <c r="G398" s="24">
        <v>25</v>
      </c>
      <c r="H398" s="24">
        <v>9</v>
      </c>
      <c r="I398" s="24">
        <v>12</v>
      </c>
      <c r="J398" s="24">
        <v>0</v>
      </c>
      <c r="K398" s="25">
        <f t="shared" si="8"/>
        <v>46</v>
      </c>
      <c r="L398" s="76"/>
      <c r="M398" s="27"/>
      <c r="N398" s="443" t="s">
        <v>460</v>
      </c>
    </row>
    <row r="399" spans="1:14" ht="12.75" customHeight="1">
      <c r="A399" s="19" t="s">
        <v>399</v>
      </c>
      <c r="B399" s="20">
        <v>7</v>
      </c>
      <c r="C399" s="20">
        <v>651023572</v>
      </c>
      <c r="D399" s="22" t="s">
        <v>415</v>
      </c>
      <c r="E399" s="68" t="s">
        <v>416</v>
      </c>
      <c r="F399" s="22" t="s">
        <v>417</v>
      </c>
      <c r="G399" s="24">
        <v>0</v>
      </c>
      <c r="H399" s="24">
        <v>3</v>
      </c>
      <c r="I399" s="24">
        <v>0</v>
      </c>
      <c r="J399" s="24">
        <v>0</v>
      </c>
      <c r="K399" s="25">
        <f t="shared" si="8"/>
        <v>3</v>
      </c>
      <c r="L399" s="76"/>
      <c r="M399" s="27"/>
      <c r="N399" s="443" t="s">
        <v>460</v>
      </c>
    </row>
    <row r="400" spans="1:14" ht="12.75" customHeight="1">
      <c r="A400" s="202" t="s">
        <v>399</v>
      </c>
      <c r="B400" s="203">
        <v>7</v>
      </c>
      <c r="C400" s="203">
        <v>651023572</v>
      </c>
      <c r="D400" s="204" t="s">
        <v>415</v>
      </c>
      <c r="E400" s="205" t="s">
        <v>78</v>
      </c>
      <c r="F400" s="204" t="s">
        <v>79</v>
      </c>
      <c r="G400" s="207">
        <v>18</v>
      </c>
      <c r="H400" s="207">
        <v>14</v>
      </c>
      <c r="I400" s="207">
        <v>14</v>
      </c>
      <c r="J400" s="207">
        <v>0</v>
      </c>
      <c r="K400" s="208">
        <f t="shared" si="8"/>
        <v>46</v>
      </c>
      <c r="L400" s="76"/>
      <c r="M400" s="27"/>
      <c r="N400" s="443" t="s">
        <v>460</v>
      </c>
    </row>
    <row r="401" spans="1:14" ht="12.75" customHeight="1">
      <c r="A401" s="19" t="s">
        <v>399</v>
      </c>
      <c r="B401" s="20">
        <v>7</v>
      </c>
      <c r="C401" s="20">
        <v>651023572</v>
      </c>
      <c r="D401" s="22" t="s">
        <v>415</v>
      </c>
      <c r="E401" s="23" t="s">
        <v>14</v>
      </c>
      <c r="F401" s="22" t="s">
        <v>15</v>
      </c>
      <c r="G401" s="24">
        <v>72</v>
      </c>
      <c r="H401" s="24">
        <v>66</v>
      </c>
      <c r="I401" s="24">
        <v>46</v>
      </c>
      <c r="J401" s="24">
        <v>0</v>
      </c>
      <c r="K401" s="25">
        <f t="shared" si="8"/>
        <v>184</v>
      </c>
      <c r="L401" s="76"/>
      <c r="M401" s="27"/>
      <c r="N401" s="443" t="s">
        <v>460</v>
      </c>
    </row>
    <row r="402" spans="1:14" ht="12.75" customHeight="1">
      <c r="A402" s="19" t="s">
        <v>399</v>
      </c>
      <c r="B402" s="20">
        <v>7</v>
      </c>
      <c r="C402" s="20">
        <v>651023572</v>
      </c>
      <c r="D402" s="22" t="s">
        <v>415</v>
      </c>
      <c r="E402" s="23" t="s">
        <v>43</v>
      </c>
      <c r="F402" s="22" t="s">
        <v>44</v>
      </c>
      <c r="G402" s="24">
        <v>15</v>
      </c>
      <c r="H402" s="24">
        <v>22</v>
      </c>
      <c r="I402" s="24">
        <v>19</v>
      </c>
      <c r="J402" s="24">
        <v>21</v>
      </c>
      <c r="K402" s="25">
        <f aca="true" t="shared" si="9" ref="K402:K448">G402+H402+I402+J402</f>
        <v>77</v>
      </c>
      <c r="L402" s="76"/>
      <c r="M402" s="27"/>
      <c r="N402" s="443" t="s">
        <v>460</v>
      </c>
    </row>
    <row r="403" spans="1:14" ht="12.75" customHeight="1">
      <c r="A403" s="19" t="s">
        <v>399</v>
      </c>
      <c r="B403" s="20">
        <v>7</v>
      </c>
      <c r="C403" s="20">
        <v>651023572</v>
      </c>
      <c r="D403" s="22" t="s">
        <v>415</v>
      </c>
      <c r="E403" s="23" t="s">
        <v>16</v>
      </c>
      <c r="F403" s="22" t="s">
        <v>17</v>
      </c>
      <c r="G403" s="24">
        <v>0</v>
      </c>
      <c r="H403" s="24">
        <v>0</v>
      </c>
      <c r="I403" s="24">
        <v>18</v>
      </c>
      <c r="J403" s="24">
        <v>13</v>
      </c>
      <c r="K403" s="25">
        <f t="shared" si="9"/>
        <v>31</v>
      </c>
      <c r="L403" s="76"/>
      <c r="M403" s="27"/>
      <c r="N403" s="443" t="s">
        <v>460</v>
      </c>
    </row>
    <row r="404" spans="1:14" ht="12.75" customHeight="1">
      <c r="A404" s="19" t="s">
        <v>399</v>
      </c>
      <c r="B404" s="20">
        <v>7</v>
      </c>
      <c r="C404" s="20">
        <v>651023572</v>
      </c>
      <c r="D404" s="22" t="s">
        <v>415</v>
      </c>
      <c r="E404" s="23" t="s">
        <v>18</v>
      </c>
      <c r="F404" s="22" t="s">
        <v>19</v>
      </c>
      <c r="G404" s="24">
        <v>30</v>
      </c>
      <c r="H404" s="24">
        <v>24</v>
      </c>
      <c r="I404" s="24">
        <v>27</v>
      </c>
      <c r="J404" s="24">
        <v>25</v>
      </c>
      <c r="K404" s="25">
        <f t="shared" si="9"/>
        <v>106</v>
      </c>
      <c r="L404" s="76"/>
      <c r="M404" s="27"/>
      <c r="N404" s="443" t="s">
        <v>460</v>
      </c>
    </row>
    <row r="405" spans="1:14" ht="12.75" customHeight="1">
      <c r="A405" s="19" t="s">
        <v>399</v>
      </c>
      <c r="B405" s="20">
        <v>7</v>
      </c>
      <c r="C405" s="20">
        <v>651023572</v>
      </c>
      <c r="D405" s="22" t="s">
        <v>415</v>
      </c>
      <c r="E405" s="23" t="s">
        <v>369</v>
      </c>
      <c r="F405" s="22" t="s">
        <v>370</v>
      </c>
      <c r="G405" s="24">
        <v>22</v>
      </c>
      <c r="H405" s="24">
        <v>24</v>
      </c>
      <c r="I405" s="24">
        <v>25</v>
      </c>
      <c r="J405" s="24">
        <v>27</v>
      </c>
      <c r="K405" s="25">
        <f t="shared" si="9"/>
        <v>98</v>
      </c>
      <c r="L405" s="76"/>
      <c r="M405" s="27"/>
      <c r="N405" s="443" t="s">
        <v>460</v>
      </c>
    </row>
    <row r="406" spans="1:14" ht="12.75" customHeight="1">
      <c r="A406" s="19" t="s">
        <v>399</v>
      </c>
      <c r="B406" s="20">
        <v>7</v>
      </c>
      <c r="C406" s="20">
        <v>651023572</v>
      </c>
      <c r="D406" s="22" t="s">
        <v>415</v>
      </c>
      <c r="E406" s="23" t="s">
        <v>418</v>
      </c>
      <c r="F406" s="22" t="s">
        <v>419</v>
      </c>
      <c r="G406" s="24">
        <v>11</v>
      </c>
      <c r="H406" s="24">
        <v>14</v>
      </c>
      <c r="I406" s="24">
        <v>23</v>
      </c>
      <c r="J406" s="24">
        <v>0</v>
      </c>
      <c r="K406" s="25">
        <f t="shared" si="9"/>
        <v>48</v>
      </c>
      <c r="L406" s="76"/>
      <c r="M406" s="27"/>
      <c r="N406" s="443" t="s">
        <v>460</v>
      </c>
    </row>
    <row r="407" spans="1:14" ht="12.75" customHeight="1">
      <c r="A407" s="19" t="s">
        <v>399</v>
      </c>
      <c r="B407" s="20">
        <v>7</v>
      </c>
      <c r="C407" s="20">
        <v>651023572</v>
      </c>
      <c r="D407" s="22" t="s">
        <v>415</v>
      </c>
      <c r="E407" s="23" t="s">
        <v>420</v>
      </c>
      <c r="F407" s="22" t="s">
        <v>421</v>
      </c>
      <c r="G407" s="24">
        <v>0</v>
      </c>
      <c r="H407" s="24">
        <v>0</v>
      </c>
      <c r="I407" s="24">
        <v>0</v>
      </c>
      <c r="J407" s="24">
        <v>25</v>
      </c>
      <c r="K407" s="25">
        <f t="shared" si="9"/>
        <v>25</v>
      </c>
      <c r="L407" s="76"/>
      <c r="M407" s="27"/>
      <c r="N407" s="443" t="s">
        <v>460</v>
      </c>
    </row>
    <row r="408" spans="1:14" ht="12.75" customHeight="1">
      <c r="A408" s="19" t="s">
        <v>399</v>
      </c>
      <c r="B408" s="20">
        <v>7</v>
      </c>
      <c r="C408" s="20">
        <v>651023572</v>
      </c>
      <c r="D408" s="22" t="s">
        <v>415</v>
      </c>
      <c r="E408" s="94" t="s">
        <v>70</v>
      </c>
      <c r="F408" s="43" t="s">
        <v>71</v>
      </c>
      <c r="G408" s="24">
        <v>29</v>
      </c>
      <c r="H408" s="24">
        <v>15</v>
      </c>
      <c r="I408" s="24">
        <v>0</v>
      </c>
      <c r="J408" s="24">
        <v>0</v>
      </c>
      <c r="K408" s="25">
        <f t="shared" si="9"/>
        <v>44</v>
      </c>
      <c r="L408" s="76"/>
      <c r="M408" s="27"/>
      <c r="N408" s="443" t="s">
        <v>460</v>
      </c>
    </row>
    <row r="409" spans="1:14" ht="12.75" customHeight="1">
      <c r="A409" s="19" t="s">
        <v>399</v>
      </c>
      <c r="B409" s="20">
        <v>7</v>
      </c>
      <c r="C409" s="20">
        <v>651023572</v>
      </c>
      <c r="D409" s="22" t="s">
        <v>415</v>
      </c>
      <c r="E409" s="94" t="s">
        <v>20</v>
      </c>
      <c r="F409" s="43" t="s">
        <v>17</v>
      </c>
      <c r="G409" s="28">
        <v>22</v>
      </c>
      <c r="H409" s="28">
        <v>0</v>
      </c>
      <c r="I409" s="28">
        <v>0</v>
      </c>
      <c r="J409" s="28">
        <v>0</v>
      </c>
      <c r="K409" s="44">
        <f t="shared" si="9"/>
        <v>22</v>
      </c>
      <c r="L409" s="76"/>
      <c r="M409" s="27"/>
      <c r="N409" s="443" t="s">
        <v>460</v>
      </c>
    </row>
    <row r="410" spans="1:14" ht="12.75" customHeight="1" thickBot="1">
      <c r="A410" s="29" t="s">
        <v>399</v>
      </c>
      <c r="B410" s="30">
        <v>7</v>
      </c>
      <c r="C410" s="30">
        <v>651023572</v>
      </c>
      <c r="D410" s="32" t="s">
        <v>415</v>
      </c>
      <c r="E410" s="33" t="s">
        <v>21</v>
      </c>
      <c r="F410" s="46" t="s">
        <v>22</v>
      </c>
      <c r="G410" s="34">
        <v>0</v>
      </c>
      <c r="H410" s="34">
        <v>10</v>
      </c>
      <c r="I410" s="34">
        <v>0</v>
      </c>
      <c r="J410" s="34">
        <v>0</v>
      </c>
      <c r="K410" s="35">
        <f t="shared" si="9"/>
        <v>10</v>
      </c>
      <c r="L410" s="77">
        <f>SUM(K396:K410)</f>
        <v>841</v>
      </c>
      <c r="M410" s="37"/>
      <c r="N410" s="443" t="s">
        <v>460</v>
      </c>
    </row>
    <row r="411" spans="1:14" ht="12.75" customHeight="1">
      <c r="A411" s="220" t="s">
        <v>399</v>
      </c>
      <c r="B411" s="222">
        <v>7</v>
      </c>
      <c r="C411" s="222">
        <v>600008886</v>
      </c>
      <c r="D411" s="223" t="s">
        <v>422</v>
      </c>
      <c r="E411" s="240" t="s">
        <v>27</v>
      </c>
      <c r="F411" s="232" t="s">
        <v>28</v>
      </c>
      <c r="G411" s="233">
        <v>6</v>
      </c>
      <c r="H411" s="233">
        <v>8</v>
      </c>
      <c r="I411" s="233">
        <v>10</v>
      </c>
      <c r="J411" s="233">
        <v>0</v>
      </c>
      <c r="K411" s="227">
        <f t="shared" si="9"/>
        <v>24</v>
      </c>
      <c r="L411" s="76"/>
      <c r="M411" s="27"/>
      <c r="N411" s="442" t="s">
        <v>460</v>
      </c>
    </row>
    <row r="412" spans="1:14" ht="12.75" customHeight="1">
      <c r="A412" s="202" t="s">
        <v>399</v>
      </c>
      <c r="B412" s="203">
        <v>7</v>
      </c>
      <c r="C412" s="203">
        <v>600008886</v>
      </c>
      <c r="D412" s="204" t="s">
        <v>422</v>
      </c>
      <c r="E412" s="214" t="s">
        <v>423</v>
      </c>
      <c r="F412" s="206" t="s">
        <v>424</v>
      </c>
      <c r="G412" s="207">
        <v>10</v>
      </c>
      <c r="H412" s="207">
        <v>9</v>
      </c>
      <c r="I412" s="207">
        <v>11</v>
      </c>
      <c r="J412" s="207">
        <v>0</v>
      </c>
      <c r="K412" s="208">
        <f t="shared" si="9"/>
        <v>30</v>
      </c>
      <c r="L412" s="76"/>
      <c r="M412" s="27"/>
      <c r="N412" s="443" t="s">
        <v>460</v>
      </c>
    </row>
    <row r="413" spans="1:14" ht="12.75" customHeight="1">
      <c r="A413" s="343" t="s">
        <v>399</v>
      </c>
      <c r="B413" s="344">
        <v>7</v>
      </c>
      <c r="C413" s="344">
        <v>600008886</v>
      </c>
      <c r="D413" s="345" t="s">
        <v>422</v>
      </c>
      <c r="E413" s="350" t="s">
        <v>31</v>
      </c>
      <c r="F413" s="347" t="s">
        <v>32</v>
      </c>
      <c r="G413" s="348">
        <v>41</v>
      </c>
      <c r="H413" s="348">
        <v>46</v>
      </c>
      <c r="I413" s="348">
        <v>35</v>
      </c>
      <c r="J413" s="348">
        <v>28</v>
      </c>
      <c r="K413" s="349">
        <f t="shared" si="9"/>
        <v>150</v>
      </c>
      <c r="L413" s="76"/>
      <c r="M413" s="27"/>
      <c r="N413" s="443" t="s">
        <v>460</v>
      </c>
    </row>
    <row r="414" spans="1:14" ht="12.75" customHeight="1">
      <c r="A414" s="175" t="s">
        <v>399</v>
      </c>
      <c r="B414" s="176">
        <v>7</v>
      </c>
      <c r="C414" s="176">
        <v>600008886</v>
      </c>
      <c r="D414" s="177" t="s">
        <v>422</v>
      </c>
      <c r="E414" s="178" t="s">
        <v>33</v>
      </c>
      <c r="F414" s="179" t="s">
        <v>34</v>
      </c>
      <c r="G414" s="180">
        <v>18</v>
      </c>
      <c r="H414" s="180">
        <v>16</v>
      </c>
      <c r="I414" s="180">
        <v>21</v>
      </c>
      <c r="J414" s="180">
        <v>20</v>
      </c>
      <c r="K414" s="181">
        <f t="shared" si="9"/>
        <v>75</v>
      </c>
      <c r="L414" s="76"/>
      <c r="M414" s="27"/>
      <c r="N414" s="443" t="s">
        <v>460</v>
      </c>
    </row>
    <row r="415" spans="1:14" ht="12.75" customHeight="1">
      <c r="A415" s="343" t="s">
        <v>399</v>
      </c>
      <c r="B415" s="344">
        <v>7</v>
      </c>
      <c r="C415" s="344">
        <v>600008886</v>
      </c>
      <c r="D415" s="345" t="s">
        <v>422</v>
      </c>
      <c r="E415" s="350" t="s">
        <v>425</v>
      </c>
      <c r="F415" s="347" t="s">
        <v>426</v>
      </c>
      <c r="G415" s="348">
        <v>10</v>
      </c>
      <c r="H415" s="348">
        <v>5</v>
      </c>
      <c r="I415" s="348">
        <v>12</v>
      </c>
      <c r="J415" s="348">
        <v>18</v>
      </c>
      <c r="K415" s="349">
        <f t="shared" si="9"/>
        <v>45</v>
      </c>
      <c r="L415" s="453"/>
      <c r="M415" s="27"/>
      <c r="N415" s="443" t="s">
        <v>460</v>
      </c>
    </row>
    <row r="416" spans="1:14" ht="12.75" customHeight="1" thickBot="1">
      <c r="A416" s="300" t="s">
        <v>399</v>
      </c>
      <c r="B416" s="301">
        <v>7</v>
      </c>
      <c r="C416" s="301">
        <v>600008886</v>
      </c>
      <c r="D416" s="302" t="s">
        <v>422</v>
      </c>
      <c r="E416" s="337" t="s">
        <v>427</v>
      </c>
      <c r="F416" s="331" t="s">
        <v>34</v>
      </c>
      <c r="G416" s="332">
        <v>13</v>
      </c>
      <c r="H416" s="332">
        <v>0</v>
      </c>
      <c r="I416" s="332">
        <v>0</v>
      </c>
      <c r="J416" s="332">
        <v>0</v>
      </c>
      <c r="K416" s="319">
        <f t="shared" si="9"/>
        <v>13</v>
      </c>
      <c r="L416" s="77">
        <f>SUM(K411:K416)</f>
        <v>337</v>
      </c>
      <c r="M416" s="27"/>
      <c r="N416" s="444" t="s">
        <v>460</v>
      </c>
    </row>
    <row r="417" spans="1:14" ht="12.75" customHeight="1">
      <c r="A417" s="9" t="s">
        <v>399</v>
      </c>
      <c r="B417" s="11">
        <v>7</v>
      </c>
      <c r="C417" s="10">
        <v>600008851</v>
      </c>
      <c r="D417" s="12" t="s">
        <v>428</v>
      </c>
      <c r="E417" s="440" t="s">
        <v>294</v>
      </c>
      <c r="F417" s="438" t="s">
        <v>295</v>
      </c>
      <c r="G417" s="439">
        <v>8</v>
      </c>
      <c r="H417" s="439">
        <v>15</v>
      </c>
      <c r="I417" s="439">
        <v>12</v>
      </c>
      <c r="J417" s="439">
        <v>0</v>
      </c>
      <c r="K417" s="16">
        <f t="shared" si="9"/>
        <v>35</v>
      </c>
      <c r="L417" s="38"/>
      <c r="M417" s="18"/>
      <c r="N417" s="18" t="s">
        <v>459</v>
      </c>
    </row>
    <row r="418" spans="1:14" ht="12.75" customHeight="1">
      <c r="A418" s="47" t="s">
        <v>399</v>
      </c>
      <c r="B418" s="78">
        <v>7</v>
      </c>
      <c r="C418" s="48">
        <v>600008851</v>
      </c>
      <c r="D418" s="49" t="s">
        <v>428</v>
      </c>
      <c r="E418" s="41" t="s">
        <v>429</v>
      </c>
      <c r="F418" s="39" t="s">
        <v>430</v>
      </c>
      <c r="G418" s="24">
        <v>0</v>
      </c>
      <c r="H418" s="24">
        <v>0</v>
      </c>
      <c r="I418" s="24">
        <v>0</v>
      </c>
      <c r="J418" s="24">
        <v>31</v>
      </c>
      <c r="K418" s="25">
        <f t="shared" si="9"/>
        <v>31</v>
      </c>
      <c r="L418" s="40"/>
      <c r="M418" s="27"/>
      <c r="N418" s="27" t="s">
        <v>459</v>
      </c>
    </row>
    <row r="419" spans="1:14" ht="12.75" customHeight="1">
      <c r="A419" s="47" t="s">
        <v>399</v>
      </c>
      <c r="B419" s="78">
        <v>7</v>
      </c>
      <c r="C419" s="48">
        <v>600008851</v>
      </c>
      <c r="D419" s="49" t="s">
        <v>428</v>
      </c>
      <c r="E419" s="41" t="s">
        <v>431</v>
      </c>
      <c r="F419" s="39" t="s">
        <v>432</v>
      </c>
      <c r="G419" s="52">
        <v>14</v>
      </c>
      <c r="H419" s="52">
        <v>3</v>
      </c>
      <c r="I419" s="52">
        <v>10</v>
      </c>
      <c r="J419" s="52">
        <v>12</v>
      </c>
      <c r="K419" s="25">
        <f t="shared" si="9"/>
        <v>39</v>
      </c>
      <c r="L419" s="40"/>
      <c r="M419" s="27"/>
      <c r="N419" s="27" t="s">
        <v>459</v>
      </c>
    </row>
    <row r="420" spans="1:14" ht="12.75" customHeight="1">
      <c r="A420" s="47" t="s">
        <v>399</v>
      </c>
      <c r="B420" s="78">
        <v>7</v>
      </c>
      <c r="C420" s="48">
        <v>600008851</v>
      </c>
      <c r="D420" s="49" t="s">
        <v>428</v>
      </c>
      <c r="E420" s="50" t="s">
        <v>64</v>
      </c>
      <c r="F420" s="51" t="s">
        <v>65</v>
      </c>
      <c r="G420" s="52">
        <v>15</v>
      </c>
      <c r="H420" s="52">
        <v>8</v>
      </c>
      <c r="I420" s="52">
        <v>7</v>
      </c>
      <c r="J420" s="52">
        <v>15</v>
      </c>
      <c r="K420" s="25">
        <f t="shared" si="9"/>
        <v>45</v>
      </c>
      <c r="L420" s="40"/>
      <c r="M420" s="27"/>
      <c r="N420" s="27" t="s">
        <v>459</v>
      </c>
    </row>
    <row r="421" spans="1:14" ht="12.75" customHeight="1">
      <c r="A421" s="47" t="s">
        <v>399</v>
      </c>
      <c r="B421" s="78">
        <v>7</v>
      </c>
      <c r="C421" s="48">
        <v>600008851</v>
      </c>
      <c r="D421" s="49" t="s">
        <v>428</v>
      </c>
      <c r="E421" s="85" t="s">
        <v>373</v>
      </c>
      <c r="F421" s="86" t="s">
        <v>374</v>
      </c>
      <c r="G421" s="83">
        <v>17</v>
      </c>
      <c r="H421" s="83">
        <v>12</v>
      </c>
      <c r="I421" s="83">
        <v>0</v>
      </c>
      <c r="J421" s="83">
        <v>0</v>
      </c>
      <c r="K421" s="25">
        <f t="shared" si="9"/>
        <v>29</v>
      </c>
      <c r="L421" s="40"/>
      <c r="M421" s="27"/>
      <c r="N421" s="27" t="s">
        <v>459</v>
      </c>
    </row>
    <row r="422" spans="1:14" ht="12.75" customHeight="1" thickBot="1">
      <c r="A422" s="29" t="s">
        <v>399</v>
      </c>
      <c r="B422" s="113">
        <v>7</v>
      </c>
      <c r="C422" s="109">
        <v>600008851</v>
      </c>
      <c r="D422" s="110" t="s">
        <v>428</v>
      </c>
      <c r="E422" s="45" t="s">
        <v>375</v>
      </c>
      <c r="F422" s="46" t="s">
        <v>374</v>
      </c>
      <c r="G422" s="34">
        <v>0</v>
      </c>
      <c r="H422" s="34">
        <v>0</v>
      </c>
      <c r="I422" s="34">
        <v>12</v>
      </c>
      <c r="J422" s="34">
        <v>26</v>
      </c>
      <c r="K422" s="35">
        <f t="shared" si="9"/>
        <v>38</v>
      </c>
      <c r="L422" s="36">
        <f>SUM(K417:K422)</f>
        <v>217</v>
      </c>
      <c r="M422" s="37"/>
      <c r="N422" s="37" t="s">
        <v>459</v>
      </c>
    </row>
    <row r="423" spans="1:14" ht="12.75" customHeight="1">
      <c r="A423" s="47" t="s">
        <v>399</v>
      </c>
      <c r="B423" s="78">
        <v>7</v>
      </c>
      <c r="C423" s="48">
        <v>600008860</v>
      </c>
      <c r="D423" s="22" t="s">
        <v>433</v>
      </c>
      <c r="E423" s="42" t="s">
        <v>434</v>
      </c>
      <c r="F423" s="43" t="s">
        <v>435</v>
      </c>
      <c r="G423" s="28">
        <v>23</v>
      </c>
      <c r="H423" s="28">
        <v>11</v>
      </c>
      <c r="I423" s="28">
        <v>15</v>
      </c>
      <c r="J423" s="28">
        <v>0</v>
      </c>
      <c r="K423" s="25">
        <f t="shared" si="9"/>
        <v>49</v>
      </c>
      <c r="L423" s="40"/>
      <c r="M423" s="27"/>
      <c r="N423" s="18" t="s">
        <v>459</v>
      </c>
    </row>
    <row r="424" spans="1:14" ht="12.75" customHeight="1">
      <c r="A424" s="47" t="s">
        <v>399</v>
      </c>
      <c r="B424" s="78">
        <v>7</v>
      </c>
      <c r="C424" s="48">
        <v>600008860</v>
      </c>
      <c r="D424" s="22" t="s">
        <v>433</v>
      </c>
      <c r="E424" s="42" t="s">
        <v>247</v>
      </c>
      <c r="F424" s="43" t="s">
        <v>248</v>
      </c>
      <c r="G424" s="28">
        <v>14</v>
      </c>
      <c r="H424" s="28">
        <v>17</v>
      </c>
      <c r="I424" s="28">
        <v>15</v>
      </c>
      <c r="J424" s="28">
        <v>0</v>
      </c>
      <c r="K424" s="25">
        <f t="shared" si="9"/>
        <v>46</v>
      </c>
      <c r="L424" s="40"/>
      <c r="M424" s="27"/>
      <c r="N424" s="27" t="s">
        <v>459</v>
      </c>
    </row>
    <row r="425" spans="1:14" ht="12.75" customHeight="1">
      <c r="A425" s="47" t="s">
        <v>399</v>
      </c>
      <c r="B425" s="78">
        <v>7</v>
      </c>
      <c r="C425" s="48">
        <v>600008860</v>
      </c>
      <c r="D425" s="22" t="s">
        <v>433</v>
      </c>
      <c r="E425" s="42" t="s">
        <v>251</v>
      </c>
      <c r="F425" s="43" t="s">
        <v>252</v>
      </c>
      <c r="G425" s="28">
        <v>16</v>
      </c>
      <c r="H425" s="28">
        <v>4</v>
      </c>
      <c r="I425" s="28">
        <v>3</v>
      </c>
      <c r="J425" s="28">
        <v>0</v>
      </c>
      <c r="K425" s="25">
        <f t="shared" si="9"/>
        <v>23</v>
      </c>
      <c r="L425" s="40"/>
      <c r="M425" s="27"/>
      <c r="N425" s="27" t="s">
        <v>459</v>
      </c>
    </row>
    <row r="426" spans="1:14" ht="12.75" customHeight="1">
      <c r="A426" s="47" t="s">
        <v>399</v>
      </c>
      <c r="B426" s="78">
        <v>7</v>
      </c>
      <c r="C426" s="48">
        <v>600008860</v>
      </c>
      <c r="D426" s="22" t="s">
        <v>433</v>
      </c>
      <c r="E426" s="42" t="s">
        <v>436</v>
      </c>
      <c r="F426" s="43" t="s">
        <v>437</v>
      </c>
      <c r="G426" s="28">
        <v>19</v>
      </c>
      <c r="H426" s="28">
        <v>15</v>
      </c>
      <c r="I426" s="28">
        <v>17</v>
      </c>
      <c r="J426" s="28">
        <v>9</v>
      </c>
      <c r="K426" s="25">
        <f t="shared" si="9"/>
        <v>60</v>
      </c>
      <c r="L426" s="40"/>
      <c r="M426" s="27"/>
      <c r="N426" s="27" t="s">
        <v>459</v>
      </c>
    </row>
    <row r="427" spans="1:14" ht="12.75" customHeight="1">
      <c r="A427" s="47" t="s">
        <v>399</v>
      </c>
      <c r="B427" s="78">
        <v>7</v>
      </c>
      <c r="C427" s="48">
        <v>600008860</v>
      </c>
      <c r="D427" s="22" t="s">
        <v>433</v>
      </c>
      <c r="E427" s="41" t="s">
        <v>438</v>
      </c>
      <c r="F427" s="39" t="s">
        <v>439</v>
      </c>
      <c r="G427" s="24">
        <v>0</v>
      </c>
      <c r="H427" s="24">
        <v>0</v>
      </c>
      <c r="I427" s="24">
        <v>0</v>
      </c>
      <c r="J427" s="24">
        <v>15</v>
      </c>
      <c r="K427" s="25">
        <f t="shared" si="9"/>
        <v>15</v>
      </c>
      <c r="L427" s="40"/>
      <c r="M427" s="27"/>
      <c r="N427" s="27" t="s">
        <v>459</v>
      </c>
    </row>
    <row r="428" spans="1:14" ht="12.75" customHeight="1">
      <c r="A428" s="19" t="s">
        <v>399</v>
      </c>
      <c r="B428" s="78">
        <v>7</v>
      </c>
      <c r="C428" s="48">
        <v>600008860</v>
      </c>
      <c r="D428" s="22" t="s">
        <v>433</v>
      </c>
      <c r="E428" s="41" t="s">
        <v>440</v>
      </c>
      <c r="F428" s="39" t="s">
        <v>441</v>
      </c>
      <c r="G428" s="24">
        <v>0</v>
      </c>
      <c r="H428" s="24">
        <v>0</v>
      </c>
      <c r="I428" s="24">
        <v>0</v>
      </c>
      <c r="J428" s="24">
        <v>12</v>
      </c>
      <c r="K428" s="25">
        <f t="shared" si="9"/>
        <v>12</v>
      </c>
      <c r="L428" s="40"/>
      <c r="M428" s="27"/>
      <c r="N428" s="27" t="s">
        <v>459</v>
      </c>
    </row>
    <row r="429" spans="1:14" ht="12.75" customHeight="1" thickBot="1">
      <c r="A429" s="29" t="s">
        <v>399</v>
      </c>
      <c r="B429" s="113">
        <v>7</v>
      </c>
      <c r="C429" s="109">
        <v>600008860</v>
      </c>
      <c r="D429" s="32" t="s">
        <v>433</v>
      </c>
      <c r="E429" s="45" t="s">
        <v>253</v>
      </c>
      <c r="F429" s="46" t="s">
        <v>252</v>
      </c>
      <c r="G429" s="34">
        <v>0</v>
      </c>
      <c r="H429" s="34">
        <v>0</v>
      </c>
      <c r="I429" s="34">
        <v>0</v>
      </c>
      <c r="J429" s="34">
        <v>8</v>
      </c>
      <c r="K429" s="35">
        <f t="shared" si="9"/>
        <v>8</v>
      </c>
      <c r="L429" s="40">
        <f>SUM(K423:K429)</f>
        <v>213</v>
      </c>
      <c r="M429" s="27"/>
      <c r="N429" s="37" t="s">
        <v>459</v>
      </c>
    </row>
    <row r="430" spans="1:14" ht="12.75" customHeight="1">
      <c r="A430" s="220" t="s">
        <v>399</v>
      </c>
      <c r="B430" s="221">
        <v>7</v>
      </c>
      <c r="C430" s="222">
        <v>600008797</v>
      </c>
      <c r="D430" s="223" t="s">
        <v>442</v>
      </c>
      <c r="E430" s="240" t="s">
        <v>74</v>
      </c>
      <c r="F430" s="232" t="s">
        <v>75</v>
      </c>
      <c r="G430" s="233">
        <v>10</v>
      </c>
      <c r="H430" s="233">
        <v>8</v>
      </c>
      <c r="I430" s="233">
        <v>6</v>
      </c>
      <c r="J430" s="233">
        <v>0</v>
      </c>
      <c r="K430" s="227">
        <f t="shared" si="9"/>
        <v>24</v>
      </c>
      <c r="L430" s="38"/>
      <c r="M430" s="18"/>
      <c r="N430" s="442" t="s">
        <v>460</v>
      </c>
    </row>
    <row r="431" spans="1:14" ht="12.75" customHeight="1">
      <c r="A431" s="202" t="s">
        <v>399</v>
      </c>
      <c r="B431" s="230">
        <v>7</v>
      </c>
      <c r="C431" s="203">
        <v>600008797</v>
      </c>
      <c r="D431" s="204" t="s">
        <v>442</v>
      </c>
      <c r="E431" s="214" t="s">
        <v>230</v>
      </c>
      <c r="F431" s="206" t="s">
        <v>231</v>
      </c>
      <c r="G431" s="207">
        <v>0</v>
      </c>
      <c r="H431" s="207">
        <v>3</v>
      </c>
      <c r="I431" s="207">
        <v>5</v>
      </c>
      <c r="J431" s="207">
        <v>0</v>
      </c>
      <c r="K431" s="208">
        <f t="shared" si="9"/>
        <v>8</v>
      </c>
      <c r="L431" s="40"/>
      <c r="M431" s="27"/>
      <c r="N431" s="443" t="s">
        <v>460</v>
      </c>
    </row>
    <row r="432" spans="1:14" ht="12.75" customHeight="1">
      <c r="A432" s="202" t="s">
        <v>399</v>
      </c>
      <c r="B432" s="230">
        <v>7</v>
      </c>
      <c r="C432" s="203">
        <v>600008797</v>
      </c>
      <c r="D432" s="204" t="s">
        <v>442</v>
      </c>
      <c r="E432" s="214" t="s">
        <v>443</v>
      </c>
      <c r="F432" s="206" t="s">
        <v>444</v>
      </c>
      <c r="G432" s="207">
        <v>0</v>
      </c>
      <c r="H432" s="207">
        <v>2</v>
      </c>
      <c r="I432" s="207">
        <v>5</v>
      </c>
      <c r="J432" s="207">
        <v>0</v>
      </c>
      <c r="K432" s="208">
        <f t="shared" si="9"/>
        <v>7</v>
      </c>
      <c r="L432" s="40"/>
      <c r="M432" s="27"/>
      <c r="N432" s="443" t="s">
        <v>460</v>
      </c>
    </row>
    <row r="433" spans="1:14" ht="12.75" customHeight="1">
      <c r="A433" s="202" t="s">
        <v>399</v>
      </c>
      <c r="B433" s="230">
        <v>7</v>
      </c>
      <c r="C433" s="203">
        <v>600008797</v>
      </c>
      <c r="D433" s="204" t="s">
        <v>442</v>
      </c>
      <c r="E433" s="205" t="s">
        <v>76</v>
      </c>
      <c r="F433" s="206" t="s">
        <v>99</v>
      </c>
      <c r="G433" s="207">
        <v>21</v>
      </c>
      <c r="H433" s="207">
        <v>20</v>
      </c>
      <c r="I433" s="207">
        <v>20</v>
      </c>
      <c r="J433" s="207">
        <v>0</v>
      </c>
      <c r="K433" s="208">
        <f t="shared" si="9"/>
        <v>61</v>
      </c>
      <c r="L433" s="40"/>
      <c r="M433" s="27"/>
      <c r="N433" s="443" t="s">
        <v>460</v>
      </c>
    </row>
    <row r="434" spans="1:14" ht="12.75" customHeight="1">
      <c r="A434" s="202" t="s">
        <v>399</v>
      </c>
      <c r="B434" s="230">
        <v>7</v>
      </c>
      <c r="C434" s="203">
        <v>600008797</v>
      </c>
      <c r="D434" s="204" t="s">
        <v>442</v>
      </c>
      <c r="E434" s="205" t="s">
        <v>445</v>
      </c>
      <c r="F434" s="206" t="s">
        <v>446</v>
      </c>
      <c r="G434" s="207">
        <v>9</v>
      </c>
      <c r="H434" s="207">
        <v>12</v>
      </c>
      <c r="I434" s="207">
        <v>11</v>
      </c>
      <c r="J434" s="207">
        <v>0</v>
      </c>
      <c r="K434" s="208">
        <f t="shared" si="9"/>
        <v>32</v>
      </c>
      <c r="L434" s="40"/>
      <c r="M434" s="27"/>
      <c r="N434" s="443" t="s">
        <v>460</v>
      </c>
    </row>
    <row r="435" spans="1:14" ht="12.75" customHeight="1">
      <c r="A435" s="202" t="s">
        <v>399</v>
      </c>
      <c r="B435" s="230">
        <v>7</v>
      </c>
      <c r="C435" s="203">
        <v>600008797</v>
      </c>
      <c r="D435" s="204" t="s">
        <v>442</v>
      </c>
      <c r="E435" s="205" t="s">
        <v>86</v>
      </c>
      <c r="F435" s="206" t="s">
        <v>447</v>
      </c>
      <c r="G435" s="207">
        <v>6</v>
      </c>
      <c r="H435" s="207">
        <v>0</v>
      </c>
      <c r="I435" s="207">
        <v>8</v>
      </c>
      <c r="J435" s="207">
        <v>0</v>
      </c>
      <c r="K435" s="208">
        <f t="shared" si="9"/>
        <v>14</v>
      </c>
      <c r="L435" s="40"/>
      <c r="M435" s="27"/>
      <c r="N435" s="443" t="s">
        <v>460</v>
      </c>
    </row>
    <row r="436" spans="1:14" ht="12.75" customHeight="1">
      <c r="A436" s="19" t="s">
        <v>399</v>
      </c>
      <c r="B436" s="21">
        <v>7</v>
      </c>
      <c r="C436" s="20">
        <v>600008797</v>
      </c>
      <c r="D436" s="22" t="s">
        <v>442</v>
      </c>
      <c r="E436" s="23" t="s">
        <v>88</v>
      </c>
      <c r="F436" s="39" t="s">
        <v>89</v>
      </c>
      <c r="G436" s="24">
        <v>0</v>
      </c>
      <c r="H436" s="24">
        <v>6</v>
      </c>
      <c r="I436" s="24">
        <v>0</v>
      </c>
      <c r="J436" s="24">
        <v>0</v>
      </c>
      <c r="K436" s="25">
        <f t="shared" si="9"/>
        <v>6</v>
      </c>
      <c r="L436" s="40"/>
      <c r="M436" s="27"/>
      <c r="N436" s="443" t="s">
        <v>460</v>
      </c>
    </row>
    <row r="437" spans="1:14" ht="12.75" customHeight="1">
      <c r="A437" s="343" t="s">
        <v>399</v>
      </c>
      <c r="B437" s="421">
        <v>7</v>
      </c>
      <c r="C437" s="344">
        <v>600008797</v>
      </c>
      <c r="D437" s="345" t="s">
        <v>442</v>
      </c>
      <c r="E437" s="350" t="s">
        <v>183</v>
      </c>
      <c r="F437" s="347" t="s">
        <v>184</v>
      </c>
      <c r="G437" s="348">
        <v>46</v>
      </c>
      <c r="H437" s="348">
        <v>49</v>
      </c>
      <c r="I437" s="348">
        <v>27</v>
      </c>
      <c r="J437" s="348">
        <v>42</v>
      </c>
      <c r="K437" s="349">
        <f t="shared" si="9"/>
        <v>164</v>
      </c>
      <c r="L437" s="40"/>
      <c r="M437" s="27"/>
      <c r="N437" s="443" t="s">
        <v>460</v>
      </c>
    </row>
    <row r="438" spans="1:14" ht="12.75" customHeight="1">
      <c r="A438" s="343" t="s">
        <v>399</v>
      </c>
      <c r="B438" s="421">
        <v>7</v>
      </c>
      <c r="C438" s="344">
        <v>600008797</v>
      </c>
      <c r="D438" s="345" t="s">
        <v>442</v>
      </c>
      <c r="E438" s="350" t="s">
        <v>179</v>
      </c>
      <c r="F438" s="347" t="s">
        <v>180</v>
      </c>
      <c r="G438" s="348">
        <v>28</v>
      </c>
      <c r="H438" s="348">
        <v>34</v>
      </c>
      <c r="I438" s="348">
        <v>23</v>
      </c>
      <c r="J438" s="348">
        <v>32</v>
      </c>
      <c r="K438" s="349">
        <f t="shared" si="9"/>
        <v>117</v>
      </c>
      <c r="L438" s="40"/>
      <c r="M438" s="27"/>
      <c r="N438" s="443" t="s">
        <v>460</v>
      </c>
    </row>
    <row r="439" spans="1:14" ht="12.75" customHeight="1">
      <c r="A439" s="19" t="s">
        <v>399</v>
      </c>
      <c r="B439" s="21">
        <v>7</v>
      </c>
      <c r="C439" s="20">
        <v>600008797</v>
      </c>
      <c r="D439" s="22" t="s">
        <v>442</v>
      </c>
      <c r="E439" s="41" t="s">
        <v>383</v>
      </c>
      <c r="F439" s="39" t="s">
        <v>96</v>
      </c>
      <c r="G439" s="24">
        <v>47</v>
      </c>
      <c r="H439" s="24">
        <v>60</v>
      </c>
      <c r="I439" s="24">
        <v>49</v>
      </c>
      <c r="J439" s="24">
        <v>63</v>
      </c>
      <c r="K439" s="25">
        <f t="shared" si="9"/>
        <v>219</v>
      </c>
      <c r="L439" s="40"/>
      <c r="M439" s="27"/>
      <c r="N439" s="443" t="s">
        <v>460</v>
      </c>
    </row>
    <row r="440" spans="1:14" ht="12.75" customHeight="1">
      <c r="A440" s="300" t="s">
        <v>399</v>
      </c>
      <c r="B440" s="338">
        <v>7</v>
      </c>
      <c r="C440" s="301">
        <v>600008797</v>
      </c>
      <c r="D440" s="302" t="s">
        <v>442</v>
      </c>
      <c r="E440" s="303" t="s">
        <v>327</v>
      </c>
      <c r="F440" s="304" t="s">
        <v>328</v>
      </c>
      <c r="G440" s="305">
        <v>15</v>
      </c>
      <c r="H440" s="305">
        <v>0</v>
      </c>
      <c r="I440" s="305">
        <v>0</v>
      </c>
      <c r="J440" s="305">
        <v>0</v>
      </c>
      <c r="K440" s="306">
        <f t="shared" si="9"/>
        <v>15</v>
      </c>
      <c r="L440" s="40"/>
      <c r="M440" s="27"/>
      <c r="N440" s="443" t="s">
        <v>460</v>
      </c>
    </row>
    <row r="441" spans="1:14" ht="12.75" customHeight="1" thickBot="1">
      <c r="A441" s="326" t="s">
        <v>399</v>
      </c>
      <c r="B441" s="339">
        <v>7</v>
      </c>
      <c r="C441" s="340">
        <v>600008797</v>
      </c>
      <c r="D441" s="341" t="s">
        <v>442</v>
      </c>
      <c r="E441" s="342" t="s">
        <v>329</v>
      </c>
      <c r="F441" s="304" t="s">
        <v>330</v>
      </c>
      <c r="G441" s="305">
        <v>0</v>
      </c>
      <c r="H441" s="305">
        <v>8</v>
      </c>
      <c r="I441" s="305">
        <v>0</v>
      </c>
      <c r="J441" s="305">
        <v>0</v>
      </c>
      <c r="K441" s="306">
        <f t="shared" si="9"/>
        <v>8</v>
      </c>
      <c r="L441" s="36">
        <f>SUM(K430:K441)</f>
        <v>675</v>
      </c>
      <c r="M441" s="37" t="s">
        <v>448</v>
      </c>
      <c r="N441" s="444" t="s">
        <v>460</v>
      </c>
    </row>
    <row r="442" spans="1:14" ht="12.75" customHeight="1">
      <c r="A442" s="9" t="s">
        <v>399</v>
      </c>
      <c r="B442" s="11">
        <v>7</v>
      </c>
      <c r="C442" s="10">
        <v>600019624</v>
      </c>
      <c r="D442" s="12" t="s">
        <v>449</v>
      </c>
      <c r="E442" s="13" t="s">
        <v>187</v>
      </c>
      <c r="F442" s="14" t="s">
        <v>188</v>
      </c>
      <c r="G442" s="15">
        <v>48</v>
      </c>
      <c r="H442" s="15">
        <v>50</v>
      </c>
      <c r="I442" s="15">
        <v>47</v>
      </c>
      <c r="J442" s="15">
        <v>0</v>
      </c>
      <c r="K442" s="16">
        <f t="shared" si="9"/>
        <v>145</v>
      </c>
      <c r="L442" s="144"/>
      <c r="M442" s="18"/>
      <c r="N442" s="18" t="s">
        <v>459</v>
      </c>
    </row>
    <row r="443" spans="1:14" ht="12.75" customHeight="1" thickBot="1">
      <c r="A443" s="108" t="s">
        <v>399</v>
      </c>
      <c r="B443" s="80">
        <v>7</v>
      </c>
      <c r="C443" s="81">
        <v>600019624</v>
      </c>
      <c r="D443" s="82" t="s">
        <v>449</v>
      </c>
      <c r="E443" s="91" t="s">
        <v>189</v>
      </c>
      <c r="F443" s="86" t="s">
        <v>188</v>
      </c>
      <c r="G443" s="83">
        <v>0</v>
      </c>
      <c r="H443" s="83">
        <v>0</v>
      </c>
      <c r="I443" s="83">
        <v>0</v>
      </c>
      <c r="J443" s="83">
        <v>45</v>
      </c>
      <c r="K443" s="44">
        <f t="shared" si="9"/>
        <v>45</v>
      </c>
      <c r="L443" s="146">
        <f>SUM(K442:K443)</f>
        <v>190</v>
      </c>
      <c r="M443" s="37" t="s">
        <v>450</v>
      </c>
      <c r="N443" s="37" t="s">
        <v>459</v>
      </c>
    </row>
    <row r="444" spans="1:14" ht="12.75" customHeight="1">
      <c r="A444" s="364" t="s">
        <v>399</v>
      </c>
      <c r="B444" s="366">
        <v>7</v>
      </c>
      <c r="C444" s="366">
        <v>600020339</v>
      </c>
      <c r="D444" s="367" t="s">
        <v>451</v>
      </c>
      <c r="E444" s="368" t="s">
        <v>339</v>
      </c>
      <c r="F444" s="369" t="s">
        <v>340</v>
      </c>
      <c r="G444" s="370">
        <v>45</v>
      </c>
      <c r="H444" s="370">
        <v>34</v>
      </c>
      <c r="I444" s="370">
        <v>33</v>
      </c>
      <c r="J444" s="370">
        <v>40</v>
      </c>
      <c r="K444" s="371">
        <f t="shared" si="9"/>
        <v>152</v>
      </c>
      <c r="L444" s="38"/>
      <c r="M444" s="18"/>
      <c r="N444" s="442" t="s">
        <v>460</v>
      </c>
    </row>
    <row r="445" spans="1:14" ht="12.75" customHeight="1" thickBot="1">
      <c r="A445" s="29" t="s">
        <v>399</v>
      </c>
      <c r="B445" s="30">
        <v>7</v>
      </c>
      <c r="C445" s="30">
        <v>600020339</v>
      </c>
      <c r="D445" s="32" t="s">
        <v>451</v>
      </c>
      <c r="E445" s="33" t="s">
        <v>43</v>
      </c>
      <c r="F445" s="46" t="s">
        <v>44</v>
      </c>
      <c r="G445" s="34">
        <v>10</v>
      </c>
      <c r="H445" s="34">
        <v>12</v>
      </c>
      <c r="I445" s="34">
        <v>0</v>
      </c>
      <c r="J445" s="34">
        <v>13</v>
      </c>
      <c r="K445" s="35">
        <f>G445+H445+I445+J445</f>
        <v>35</v>
      </c>
      <c r="L445" s="36">
        <f>SUM(K444:K445)</f>
        <v>187</v>
      </c>
      <c r="M445" s="37" t="s">
        <v>452</v>
      </c>
      <c r="N445" s="444" t="s">
        <v>460</v>
      </c>
    </row>
    <row r="446" spans="1:14" ht="12.75" customHeight="1">
      <c r="A446" s="47" t="s">
        <v>399</v>
      </c>
      <c r="B446" s="78">
        <v>5</v>
      </c>
      <c r="C446" s="48">
        <v>600008827</v>
      </c>
      <c r="D446" s="49" t="s">
        <v>453</v>
      </c>
      <c r="E446" s="90" t="s">
        <v>14</v>
      </c>
      <c r="F446" s="51" t="s">
        <v>15</v>
      </c>
      <c r="G446" s="52">
        <v>0</v>
      </c>
      <c r="H446" s="52">
        <v>0</v>
      </c>
      <c r="I446" s="52">
        <v>7</v>
      </c>
      <c r="J446" s="52">
        <v>0</v>
      </c>
      <c r="K446" s="79">
        <f t="shared" si="9"/>
        <v>7</v>
      </c>
      <c r="L446" s="38"/>
      <c r="M446" s="18"/>
      <c r="N446" s="18" t="s">
        <v>459</v>
      </c>
    </row>
    <row r="447" spans="1:14" ht="12.75" customHeight="1" thickBot="1">
      <c r="A447" s="55" t="s">
        <v>399</v>
      </c>
      <c r="B447" s="89">
        <v>5</v>
      </c>
      <c r="C447" s="56">
        <v>600008827</v>
      </c>
      <c r="D447" s="57" t="s">
        <v>453</v>
      </c>
      <c r="E447" s="94" t="s">
        <v>60</v>
      </c>
      <c r="F447" s="43" t="s">
        <v>61</v>
      </c>
      <c r="G447" s="28">
        <v>16</v>
      </c>
      <c r="H447" s="28">
        <v>16</v>
      </c>
      <c r="I447" s="28">
        <v>11</v>
      </c>
      <c r="J447" s="28">
        <v>0</v>
      </c>
      <c r="K447" s="44">
        <f>G447+H447+I447+J447</f>
        <v>43</v>
      </c>
      <c r="L447" s="40">
        <f>SUM(K446:K447)</f>
        <v>50</v>
      </c>
      <c r="M447" s="27"/>
      <c r="N447" s="37" t="s">
        <v>459</v>
      </c>
    </row>
    <row r="448" spans="1:14" ht="12.75" customHeight="1" thickBot="1">
      <c r="A448" s="152" t="s">
        <v>399</v>
      </c>
      <c r="B448" s="153">
        <v>6</v>
      </c>
      <c r="C448" s="153">
        <v>600022706</v>
      </c>
      <c r="D448" s="103" t="s">
        <v>454</v>
      </c>
      <c r="E448" s="104" t="s">
        <v>203</v>
      </c>
      <c r="F448" s="105" t="s">
        <v>204</v>
      </c>
      <c r="G448" s="106">
        <v>12</v>
      </c>
      <c r="H448" s="106">
        <v>0</v>
      </c>
      <c r="I448" s="106">
        <v>0</v>
      </c>
      <c r="J448" s="106">
        <v>0</v>
      </c>
      <c r="K448" s="107">
        <f t="shared" si="9"/>
        <v>12</v>
      </c>
      <c r="L448" s="142">
        <f>SUM(K448:K448)</f>
        <v>12</v>
      </c>
      <c r="M448" s="143"/>
      <c r="N448" s="143" t="s">
        <v>459</v>
      </c>
    </row>
    <row r="449" spans="7:14" ht="12.75" customHeight="1" thickBot="1">
      <c r="G449" s="157">
        <f aca="true" t="shared" si="10" ref="G449:L449">SUM(G20:G448)</f>
        <v>6196</v>
      </c>
      <c r="H449" s="157">
        <f t="shared" si="10"/>
        <v>5730</v>
      </c>
      <c r="I449" s="157">
        <f t="shared" si="10"/>
        <v>5309</v>
      </c>
      <c r="J449" s="157">
        <f t="shared" si="10"/>
        <v>3630</v>
      </c>
      <c r="K449" s="157">
        <f t="shared" si="10"/>
        <v>20865</v>
      </c>
      <c r="L449" s="158">
        <f t="shared" si="10"/>
        <v>20865</v>
      </c>
      <c r="M449" s="159"/>
      <c r="N449" s="445" t="s">
        <v>475</v>
      </c>
    </row>
    <row r="450" spans="1:14" ht="12.75" customHeight="1" thickBot="1">
      <c r="A450" s="468" t="s">
        <v>455</v>
      </c>
      <c r="B450" s="468"/>
      <c r="C450" s="468"/>
      <c r="D450" s="468"/>
      <c r="F450" s="160" t="s">
        <v>456</v>
      </c>
      <c r="G450" s="161">
        <f>SUM(G128:G133,G239:G240,G292,G448)</f>
        <v>36</v>
      </c>
      <c r="H450" s="161">
        <f>SUM(H128:H133,H239:H240,H292,H448)</f>
        <v>20</v>
      </c>
      <c r="I450" s="161">
        <f>SUM(I128:I133,I239:I240,I292,I448)</f>
        <v>0</v>
      </c>
      <c r="J450" s="161">
        <f>SUM(J128:J133,J239:J240,J292,J448)</f>
        <v>0</v>
      </c>
      <c r="K450" s="162">
        <f>SUM(K128:K133,K239:K240,K292,K448)</f>
        <v>56</v>
      </c>
      <c r="L450" s="163"/>
      <c r="M450" s="164"/>
      <c r="N450" s="446" t="s">
        <v>474</v>
      </c>
    </row>
    <row r="451" spans="4:14" ht="12.75" customHeight="1">
      <c r="D451" s="469"/>
      <c r="E451" s="470"/>
      <c r="M451" s="164"/>
      <c r="N451" s="446" t="s">
        <v>491</v>
      </c>
    </row>
    <row r="452" spans="1:13" ht="12.75" customHeight="1" thickBot="1">
      <c r="A452" s="471" t="s">
        <v>462</v>
      </c>
      <c r="B452" s="471"/>
      <c r="C452" s="471"/>
      <c r="D452" s="471"/>
      <c r="M452" s="164"/>
    </row>
    <row r="453" spans="1:13" ht="12.75" customHeight="1" thickBot="1">
      <c r="A453" s="468" t="s">
        <v>463</v>
      </c>
      <c r="B453" s="468"/>
      <c r="C453" s="468"/>
      <c r="D453" s="468"/>
      <c r="E453" s="167"/>
      <c r="G453" s="168" t="s">
        <v>457</v>
      </c>
      <c r="H453" s="169"/>
      <c r="I453" s="170">
        <f>SUM(G449:J449)</f>
        <v>20865</v>
      </c>
      <c r="M453" s="164"/>
    </row>
    <row r="454" spans="1:13" ht="12.75">
      <c r="A454" s="468" t="s">
        <v>464</v>
      </c>
      <c r="B454" s="468"/>
      <c r="C454" s="468"/>
      <c r="D454" s="468"/>
      <c r="I454" s="171"/>
      <c r="J454" s="172"/>
      <c r="M454" s="164"/>
    </row>
    <row r="455" spans="1:13" ht="12.75">
      <c r="A455" s="468" t="s">
        <v>472</v>
      </c>
      <c r="B455" s="468"/>
      <c r="C455" s="468"/>
      <c r="D455" s="468"/>
      <c r="F455" s="155"/>
      <c r="G455" s="173"/>
      <c r="H455" s="172"/>
      <c r="I455" s="174"/>
      <c r="M455" s="164"/>
    </row>
    <row r="456" spans="1:13" ht="12.75">
      <c r="A456" s="468" t="s">
        <v>465</v>
      </c>
      <c r="B456" s="468"/>
      <c r="C456" s="468"/>
      <c r="D456" s="468"/>
      <c r="F456" s="155"/>
      <c r="G456" s="173"/>
      <c r="H456" s="172"/>
      <c r="I456" s="171"/>
      <c r="M456" s="164"/>
    </row>
    <row r="457" spans="1:13" ht="12.75">
      <c r="A457" s="447" t="s">
        <v>473</v>
      </c>
      <c r="B457" s="454"/>
      <c r="C457" s="454"/>
      <c r="D457" s="461"/>
      <c r="M457" s="164"/>
    </row>
    <row r="458" ht="12.75">
      <c r="M458" s="164"/>
    </row>
    <row r="459" ht="12.75">
      <c r="M459" s="164"/>
    </row>
    <row r="460" ht="12.75">
      <c r="M460" s="164"/>
    </row>
    <row r="461" ht="12.75">
      <c r="M461" s="164"/>
    </row>
    <row r="462" ht="12.75">
      <c r="M462" s="164"/>
    </row>
    <row r="463" ht="12.75">
      <c r="M463" s="164"/>
    </row>
    <row r="464" spans="4:13" ht="12.75">
      <c r="D464" s="468"/>
      <c r="E464" s="468"/>
      <c r="F464" s="468"/>
      <c r="G464" s="468"/>
      <c r="M464" s="164"/>
    </row>
    <row r="465" spans="4:13" ht="12.75">
      <c r="D465" s="468"/>
      <c r="E465" s="468"/>
      <c r="F465" s="468"/>
      <c r="G465" s="468"/>
      <c r="M465" s="164"/>
    </row>
    <row r="466" spans="4:13" ht="12.75">
      <c r="D466" s="468"/>
      <c r="E466" s="468"/>
      <c r="F466" s="468"/>
      <c r="G466" s="468"/>
      <c r="M466" s="164"/>
    </row>
    <row r="467" spans="4:13" ht="12.75">
      <c r="D467" s="468"/>
      <c r="E467" s="468"/>
      <c r="F467" s="468"/>
      <c r="G467" s="468"/>
      <c r="M467" s="164"/>
    </row>
    <row r="468" spans="4:7" ht="12.75">
      <c r="D468" s="468"/>
      <c r="E468" s="468"/>
      <c r="F468" s="468"/>
      <c r="G468" s="468"/>
    </row>
  </sheetData>
  <sheetProtection/>
  <mergeCells count="19">
    <mergeCell ref="A1:N1"/>
    <mergeCell ref="A3:N3"/>
    <mergeCell ref="A4:N4"/>
    <mergeCell ref="A5:N5"/>
    <mergeCell ref="A6:N6"/>
    <mergeCell ref="A7:N7"/>
    <mergeCell ref="A450:D450"/>
    <mergeCell ref="D451:E451"/>
    <mergeCell ref="A452:D452"/>
    <mergeCell ref="A453:D453"/>
    <mergeCell ref="A454:D454"/>
    <mergeCell ref="A2:N2"/>
    <mergeCell ref="D468:G468"/>
    <mergeCell ref="A455:D455"/>
    <mergeCell ref="A456:D456"/>
    <mergeCell ref="D464:G464"/>
    <mergeCell ref="D465:G465"/>
    <mergeCell ref="D466:G466"/>
    <mergeCell ref="D467:G467"/>
  </mergeCells>
  <printOptions horizontalCentered="1"/>
  <pageMargins left="0" right="0" top="0.3937007874015748" bottom="0.3937007874015748" header="0.31496062992125984" footer="0.31496062992125984"/>
  <pageSetup fitToHeight="3" horizontalDpi="600" verticalDpi="600" orientation="portrait" paperSize="9" scale="39" r:id="rId1"/>
  <rowBreaks count="2" manualBreakCount="2">
    <brk id="156" max="13" man="1"/>
    <brk id="3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T370"/>
  <sheetViews>
    <sheetView view="pageBreakPreview" zoomScale="70" zoomScaleNormal="80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7.25390625" style="154" bestFit="1" customWidth="1"/>
    <col min="2" max="2" width="5.75390625" style="154" bestFit="1" customWidth="1"/>
    <col min="3" max="3" width="11.625" style="154" bestFit="1" customWidth="1"/>
    <col min="4" max="4" width="62.75390625" style="155" bestFit="1" customWidth="1"/>
    <col min="5" max="5" width="12.75390625" style="154" bestFit="1" customWidth="1"/>
    <col min="6" max="6" width="34.375" style="156" bestFit="1" customWidth="1"/>
    <col min="7" max="10" width="7.375" style="165" customWidth="1"/>
    <col min="11" max="11" width="9.00390625" style="166" bestFit="1" customWidth="1"/>
    <col min="12" max="12" width="9.25390625" style="164" customWidth="1"/>
    <col min="13" max="13" width="11.375" style="1" customWidth="1"/>
    <col min="14" max="14" width="6.00390625" style="164" customWidth="1"/>
    <col min="15" max="18" width="6.125" style="164" customWidth="1"/>
    <col min="19" max="16384" width="9.125" style="1" customWidth="1"/>
  </cols>
  <sheetData>
    <row r="1" spans="1:14" ht="31.5" customHeight="1">
      <c r="A1" s="473" t="s">
        <v>492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31.5" customHeight="1">
      <c r="A2" s="472" t="s">
        <v>477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2.75" customHeight="1">
      <c r="A3" s="474" t="s">
        <v>478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2.75" customHeight="1">
      <c r="A4" s="476" t="s">
        <v>479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14" ht="12.75" customHeight="1">
      <c r="A5" s="478" t="s">
        <v>480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ht="12.75" customHeight="1">
      <c r="A6" s="480" t="s">
        <v>481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</row>
    <row r="7" spans="1:14" ht="12.75" customHeight="1">
      <c r="A7" s="482" t="s">
        <v>482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ht="12.75" customHeight="1">
      <c r="A8" s="441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14" ht="12.75" customHeight="1">
      <c r="A9" s="447" t="s">
        <v>495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</row>
    <row r="10" spans="1:14" ht="12.75" customHeight="1">
      <c r="A10" s="448" t="s">
        <v>483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</row>
    <row r="11" spans="1:14" ht="12.75" customHeight="1">
      <c r="A11" s="448" t="s">
        <v>484</v>
      </c>
      <c r="B11" s="441"/>
      <c r="C11" s="441"/>
      <c r="D11" s="441"/>
      <c r="E11" s="441"/>
      <c r="F11" s="441" t="s">
        <v>493</v>
      </c>
      <c r="G11" s="441"/>
      <c r="H11" s="441"/>
      <c r="I11" s="441"/>
      <c r="J11" s="441"/>
      <c r="K11" s="441"/>
      <c r="L11" s="441"/>
      <c r="M11" s="441"/>
      <c r="N11" s="441"/>
    </row>
    <row r="12" spans="1:14" ht="12.75" customHeight="1">
      <c r="A12" s="441" t="s">
        <v>485</v>
      </c>
      <c r="B12" s="441"/>
      <c r="C12" s="441"/>
      <c r="D12" s="441"/>
      <c r="E12" s="441"/>
      <c r="F12" s="441" t="s">
        <v>499</v>
      </c>
      <c r="G12" s="441"/>
      <c r="H12" s="441"/>
      <c r="I12" s="441"/>
      <c r="J12" s="441"/>
      <c r="K12" s="441"/>
      <c r="L12" s="441"/>
      <c r="M12" s="441"/>
      <c r="N12" s="441"/>
    </row>
    <row r="13" spans="1:14" ht="12.75" customHeight="1">
      <c r="A13" s="441" t="s">
        <v>486</v>
      </c>
      <c r="B13" s="441"/>
      <c r="C13" s="441"/>
      <c r="D13" s="441"/>
      <c r="E13" s="441"/>
      <c r="F13" s="441" t="s">
        <v>498</v>
      </c>
      <c r="G13" s="441"/>
      <c r="H13" s="441"/>
      <c r="I13" s="441"/>
      <c r="J13" s="441"/>
      <c r="K13" s="441"/>
      <c r="L13" s="441"/>
      <c r="M13" s="441"/>
      <c r="N13" s="441"/>
    </row>
    <row r="14" spans="1:14" ht="12.75" customHeight="1">
      <c r="A14" s="441" t="s">
        <v>487</v>
      </c>
      <c r="B14" s="441"/>
      <c r="C14" s="441"/>
      <c r="D14" s="441"/>
      <c r="E14" s="441"/>
      <c r="F14" s="441" t="s">
        <v>497</v>
      </c>
      <c r="G14" s="441"/>
      <c r="H14" s="441"/>
      <c r="I14" s="441"/>
      <c r="J14" s="441"/>
      <c r="K14" s="441"/>
      <c r="L14" s="441"/>
      <c r="M14" s="441"/>
      <c r="N14" s="441"/>
    </row>
    <row r="15" spans="1:14" ht="12.75" customHeight="1">
      <c r="A15" s="441" t="s">
        <v>488</v>
      </c>
      <c r="B15" s="441"/>
      <c r="C15" s="441"/>
      <c r="D15" s="441"/>
      <c r="E15" s="441"/>
      <c r="F15" s="441" t="s">
        <v>496</v>
      </c>
      <c r="G15" s="441"/>
      <c r="H15" s="441"/>
      <c r="I15" s="441"/>
      <c r="J15" s="441"/>
      <c r="K15" s="441"/>
      <c r="L15" s="441"/>
      <c r="M15" s="441"/>
      <c r="N15" s="441"/>
    </row>
    <row r="16" spans="1:14" ht="12.75" customHeight="1">
      <c r="A16" s="441" t="s">
        <v>489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</row>
    <row r="17" spans="1:18" ht="12.75" customHeight="1">
      <c r="A17" s="441" t="s">
        <v>490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P17" s="484" t="s">
        <v>500</v>
      </c>
      <c r="Q17" s="484"/>
      <c r="R17" s="484"/>
    </row>
    <row r="18" spans="1:13" ht="12.75" customHeight="1" thickBot="1">
      <c r="A18" s="4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8" ht="27" customHeight="1" thickBot="1">
      <c r="A19" s="3" t="s">
        <v>0</v>
      </c>
      <c r="B19" s="4" t="s">
        <v>1</v>
      </c>
      <c r="C19" s="4" t="s">
        <v>2</v>
      </c>
      <c r="D19" s="5" t="s">
        <v>3</v>
      </c>
      <c r="E19" s="5" t="s">
        <v>4</v>
      </c>
      <c r="F19" s="5" t="s">
        <v>5</v>
      </c>
      <c r="G19" s="6" t="s">
        <v>6</v>
      </c>
      <c r="H19" s="6" t="s">
        <v>7</v>
      </c>
      <c r="I19" s="6" t="s">
        <v>8</v>
      </c>
      <c r="J19" s="6" t="s">
        <v>9</v>
      </c>
      <c r="K19" s="7" t="s">
        <v>10</v>
      </c>
      <c r="L19" s="8" t="s">
        <v>11</v>
      </c>
      <c r="M19" s="8" t="s">
        <v>471</v>
      </c>
      <c r="N19" s="423" t="s">
        <v>458</v>
      </c>
      <c r="O19" s="423" t="s">
        <v>461</v>
      </c>
      <c r="P19" s="423" t="s">
        <v>466</v>
      </c>
      <c r="Q19" s="423" t="s">
        <v>467</v>
      </c>
      <c r="R19" s="423" t="s">
        <v>468</v>
      </c>
    </row>
    <row r="20" spans="1:18" ht="12.75" customHeight="1">
      <c r="A20" s="195" t="s">
        <v>12</v>
      </c>
      <c r="B20" s="196">
        <v>7</v>
      </c>
      <c r="C20" s="196">
        <v>600170276</v>
      </c>
      <c r="D20" s="197" t="s">
        <v>24</v>
      </c>
      <c r="E20" s="198" t="s">
        <v>25</v>
      </c>
      <c r="F20" s="199" t="s">
        <v>26</v>
      </c>
      <c r="G20" s="200">
        <v>11</v>
      </c>
      <c r="H20" s="200">
        <v>11</v>
      </c>
      <c r="I20" s="200">
        <v>18</v>
      </c>
      <c r="J20" s="200">
        <v>0</v>
      </c>
      <c r="K20" s="201">
        <f aca="true" t="shared" si="0" ref="K20:K26">G20+H20+I20+J20</f>
        <v>40</v>
      </c>
      <c r="L20" s="38"/>
      <c r="M20" s="18"/>
      <c r="N20" s="442" t="s">
        <v>460</v>
      </c>
      <c r="O20" s="442" t="s">
        <v>460</v>
      </c>
      <c r="P20" s="18" t="s">
        <v>459</v>
      </c>
      <c r="Q20" s="442" t="s">
        <v>460</v>
      </c>
      <c r="R20" s="442" t="s">
        <v>460</v>
      </c>
    </row>
    <row r="21" spans="1:18" ht="12.75" customHeight="1">
      <c r="A21" s="202" t="s">
        <v>12</v>
      </c>
      <c r="B21" s="203">
        <v>7</v>
      </c>
      <c r="C21" s="203">
        <v>600170276</v>
      </c>
      <c r="D21" s="204" t="s">
        <v>24</v>
      </c>
      <c r="E21" s="205" t="s">
        <v>27</v>
      </c>
      <c r="F21" s="206" t="s">
        <v>28</v>
      </c>
      <c r="G21" s="207">
        <v>22</v>
      </c>
      <c r="H21" s="207">
        <v>8</v>
      </c>
      <c r="I21" s="207">
        <v>15</v>
      </c>
      <c r="J21" s="207">
        <v>0</v>
      </c>
      <c r="K21" s="208">
        <f t="shared" si="0"/>
        <v>45</v>
      </c>
      <c r="L21" s="40"/>
      <c r="M21" s="27"/>
      <c r="N21" s="443" t="s">
        <v>460</v>
      </c>
      <c r="O21" s="443" t="s">
        <v>460</v>
      </c>
      <c r="P21" s="27" t="s">
        <v>459</v>
      </c>
      <c r="Q21" s="443" t="s">
        <v>460</v>
      </c>
      <c r="R21" s="443" t="s">
        <v>460</v>
      </c>
    </row>
    <row r="22" spans="1:18" ht="12.75" customHeight="1">
      <c r="A22" s="202" t="s">
        <v>12</v>
      </c>
      <c r="B22" s="203">
        <v>7</v>
      </c>
      <c r="C22" s="203">
        <v>600170276</v>
      </c>
      <c r="D22" s="204" t="s">
        <v>24</v>
      </c>
      <c r="E22" s="205" t="s">
        <v>29</v>
      </c>
      <c r="F22" s="206" t="s">
        <v>30</v>
      </c>
      <c r="G22" s="207">
        <v>5</v>
      </c>
      <c r="H22" s="207">
        <v>0</v>
      </c>
      <c r="I22" s="207">
        <v>0</v>
      </c>
      <c r="J22" s="207">
        <v>0</v>
      </c>
      <c r="K22" s="208">
        <f t="shared" si="0"/>
        <v>5</v>
      </c>
      <c r="L22" s="40"/>
      <c r="M22" s="27"/>
      <c r="N22" s="443" t="s">
        <v>460</v>
      </c>
      <c r="O22" s="443" t="s">
        <v>460</v>
      </c>
      <c r="P22" s="27" t="s">
        <v>459</v>
      </c>
      <c r="Q22" s="443" t="s">
        <v>460</v>
      </c>
      <c r="R22" s="443" t="s">
        <v>460</v>
      </c>
    </row>
    <row r="23" spans="1:18" ht="12.75" customHeight="1">
      <c r="A23" s="343" t="s">
        <v>12</v>
      </c>
      <c r="B23" s="344">
        <v>7</v>
      </c>
      <c r="C23" s="344">
        <v>600170276</v>
      </c>
      <c r="D23" s="345" t="s">
        <v>24</v>
      </c>
      <c r="E23" s="346" t="s">
        <v>31</v>
      </c>
      <c r="F23" s="347" t="s">
        <v>32</v>
      </c>
      <c r="G23" s="348">
        <v>24</v>
      </c>
      <c r="H23" s="348">
        <v>18</v>
      </c>
      <c r="I23" s="348">
        <v>21</v>
      </c>
      <c r="J23" s="348">
        <v>17</v>
      </c>
      <c r="K23" s="349">
        <f t="shared" si="0"/>
        <v>80</v>
      </c>
      <c r="L23" s="40"/>
      <c r="M23" s="27"/>
      <c r="N23" s="443" t="s">
        <v>460</v>
      </c>
      <c r="O23" s="443" t="s">
        <v>460</v>
      </c>
      <c r="P23" s="27" t="s">
        <v>459</v>
      </c>
      <c r="Q23" s="443" t="s">
        <v>460</v>
      </c>
      <c r="R23" s="443" t="s">
        <v>460</v>
      </c>
    </row>
    <row r="24" spans="1:18" ht="12.75" customHeight="1">
      <c r="A24" s="175" t="s">
        <v>12</v>
      </c>
      <c r="B24" s="176">
        <v>7</v>
      </c>
      <c r="C24" s="176">
        <v>600170276</v>
      </c>
      <c r="D24" s="177" t="s">
        <v>24</v>
      </c>
      <c r="E24" s="178" t="s">
        <v>33</v>
      </c>
      <c r="F24" s="179" t="s">
        <v>34</v>
      </c>
      <c r="G24" s="180">
        <v>33</v>
      </c>
      <c r="H24" s="180">
        <v>20</v>
      </c>
      <c r="I24" s="180">
        <v>26</v>
      </c>
      <c r="J24" s="180">
        <v>34</v>
      </c>
      <c r="K24" s="181">
        <f t="shared" si="0"/>
        <v>113</v>
      </c>
      <c r="L24" s="40"/>
      <c r="M24" s="27"/>
      <c r="N24" s="443" t="s">
        <v>460</v>
      </c>
      <c r="O24" s="443" t="s">
        <v>460</v>
      </c>
      <c r="P24" s="27" t="s">
        <v>459</v>
      </c>
      <c r="Q24" s="443" t="s">
        <v>460</v>
      </c>
      <c r="R24" s="443" t="s">
        <v>460</v>
      </c>
    </row>
    <row r="25" spans="1:18" ht="12.75" customHeight="1">
      <c r="A25" s="300" t="s">
        <v>12</v>
      </c>
      <c r="B25" s="301">
        <v>7</v>
      </c>
      <c r="C25" s="301">
        <v>600170276</v>
      </c>
      <c r="D25" s="302" t="s">
        <v>24</v>
      </c>
      <c r="E25" s="303" t="s">
        <v>35</v>
      </c>
      <c r="F25" s="304" t="s">
        <v>36</v>
      </c>
      <c r="G25" s="305">
        <v>29</v>
      </c>
      <c r="H25" s="305">
        <v>0</v>
      </c>
      <c r="I25" s="305">
        <v>0</v>
      </c>
      <c r="J25" s="305">
        <v>0</v>
      </c>
      <c r="K25" s="306">
        <f t="shared" si="0"/>
        <v>29</v>
      </c>
      <c r="L25" s="40"/>
      <c r="M25" s="27"/>
      <c r="N25" s="443" t="s">
        <v>460</v>
      </c>
      <c r="O25" s="443" t="s">
        <v>460</v>
      </c>
      <c r="P25" s="27" t="s">
        <v>459</v>
      </c>
      <c r="Q25" s="443" t="s">
        <v>460</v>
      </c>
      <c r="R25" s="443" t="s">
        <v>460</v>
      </c>
    </row>
    <row r="26" spans="1:19" ht="12.75" customHeight="1" thickBot="1">
      <c r="A26" s="307" t="s">
        <v>12</v>
      </c>
      <c r="B26" s="308">
        <v>7</v>
      </c>
      <c r="C26" s="308">
        <v>600170276</v>
      </c>
      <c r="D26" s="309" t="s">
        <v>24</v>
      </c>
      <c r="E26" s="310" t="s">
        <v>37</v>
      </c>
      <c r="F26" s="311" t="s">
        <v>38</v>
      </c>
      <c r="G26" s="312">
        <v>0</v>
      </c>
      <c r="H26" s="312">
        <v>17</v>
      </c>
      <c r="I26" s="312">
        <v>0</v>
      </c>
      <c r="J26" s="312">
        <v>0</v>
      </c>
      <c r="K26" s="313">
        <f t="shared" si="0"/>
        <v>17</v>
      </c>
      <c r="L26" s="36">
        <f>SUM(K20:K26)</f>
        <v>329</v>
      </c>
      <c r="M26" s="37" t="s">
        <v>39</v>
      </c>
      <c r="N26" s="444" t="s">
        <v>460</v>
      </c>
      <c r="O26" s="444" t="s">
        <v>460</v>
      </c>
      <c r="P26" s="37" t="s">
        <v>459</v>
      </c>
      <c r="Q26" s="444" t="s">
        <v>460</v>
      </c>
      <c r="R26" s="444" t="s">
        <v>460</v>
      </c>
      <c r="S26" s="428"/>
    </row>
    <row r="27" spans="1:18" ht="12.75" customHeight="1">
      <c r="A27" s="47" t="s">
        <v>12</v>
      </c>
      <c r="B27" s="48">
        <v>7</v>
      </c>
      <c r="C27" s="48">
        <v>600170314</v>
      </c>
      <c r="D27" s="49" t="s">
        <v>51</v>
      </c>
      <c r="E27" s="50" t="s">
        <v>52</v>
      </c>
      <c r="F27" s="51" t="s">
        <v>53</v>
      </c>
      <c r="G27" s="52">
        <v>0</v>
      </c>
      <c r="H27" s="52">
        <v>3</v>
      </c>
      <c r="I27" s="52">
        <v>0</v>
      </c>
      <c r="J27" s="52">
        <v>0</v>
      </c>
      <c r="K27" s="25">
        <f>G27+H27+I27+J27</f>
        <v>3</v>
      </c>
      <c r="L27" s="53"/>
      <c r="M27" s="18"/>
      <c r="N27" s="442" t="s">
        <v>460</v>
      </c>
      <c r="O27" s="18" t="s">
        <v>459</v>
      </c>
      <c r="P27" s="442" t="s">
        <v>460</v>
      </c>
      <c r="Q27" s="18" t="s">
        <v>459</v>
      </c>
      <c r="R27" s="18" t="s">
        <v>459</v>
      </c>
    </row>
    <row r="28" spans="1:18" ht="12.75" customHeight="1">
      <c r="A28" s="19" t="s">
        <v>12</v>
      </c>
      <c r="B28" s="20">
        <v>7</v>
      </c>
      <c r="C28" s="20">
        <v>600170314</v>
      </c>
      <c r="D28" s="22" t="s">
        <v>51</v>
      </c>
      <c r="E28" s="41" t="s">
        <v>54</v>
      </c>
      <c r="F28" s="39" t="s">
        <v>55</v>
      </c>
      <c r="G28" s="24">
        <v>0</v>
      </c>
      <c r="H28" s="24">
        <v>6</v>
      </c>
      <c r="I28" s="24">
        <v>3</v>
      </c>
      <c r="J28" s="24">
        <v>0</v>
      </c>
      <c r="K28" s="25">
        <f>G28+H28+I28+J28</f>
        <v>9</v>
      </c>
      <c r="L28" s="54"/>
      <c r="M28" s="27"/>
      <c r="N28" s="443" t="s">
        <v>460</v>
      </c>
      <c r="O28" s="27" t="s">
        <v>459</v>
      </c>
      <c r="P28" s="443" t="s">
        <v>460</v>
      </c>
      <c r="Q28" s="27" t="s">
        <v>459</v>
      </c>
      <c r="R28" s="27" t="s">
        <v>459</v>
      </c>
    </row>
    <row r="29" spans="1:18" ht="12.75" customHeight="1">
      <c r="A29" s="19" t="s">
        <v>12</v>
      </c>
      <c r="B29" s="20">
        <v>7</v>
      </c>
      <c r="C29" s="20">
        <v>600170314</v>
      </c>
      <c r="D29" s="22" t="s">
        <v>51</v>
      </c>
      <c r="E29" s="41" t="s">
        <v>56</v>
      </c>
      <c r="F29" s="39" t="s">
        <v>57</v>
      </c>
      <c r="G29" s="24">
        <v>37</v>
      </c>
      <c r="H29" s="24">
        <v>32</v>
      </c>
      <c r="I29" s="24">
        <v>18</v>
      </c>
      <c r="J29" s="24">
        <v>0</v>
      </c>
      <c r="K29" s="25">
        <f aca="true" t="shared" si="1" ref="K29:K38">G29+H29+I29+J29</f>
        <v>87</v>
      </c>
      <c r="L29" s="54"/>
      <c r="M29" s="27"/>
      <c r="N29" s="443" t="s">
        <v>460</v>
      </c>
      <c r="O29" s="27" t="s">
        <v>459</v>
      </c>
      <c r="P29" s="443" t="s">
        <v>460</v>
      </c>
      <c r="Q29" s="27" t="s">
        <v>459</v>
      </c>
      <c r="R29" s="27" t="s">
        <v>459</v>
      </c>
    </row>
    <row r="30" spans="1:18" ht="12.75" customHeight="1">
      <c r="A30" s="19" t="s">
        <v>12</v>
      </c>
      <c r="B30" s="20">
        <v>7</v>
      </c>
      <c r="C30" s="20">
        <v>600170314</v>
      </c>
      <c r="D30" s="22" t="s">
        <v>51</v>
      </c>
      <c r="E30" s="41" t="s">
        <v>58</v>
      </c>
      <c r="F30" s="39" t="s">
        <v>59</v>
      </c>
      <c r="G30" s="24">
        <v>19</v>
      </c>
      <c r="H30" s="24">
        <v>14</v>
      </c>
      <c r="I30" s="24">
        <v>21</v>
      </c>
      <c r="J30" s="24">
        <v>0</v>
      </c>
      <c r="K30" s="25">
        <f t="shared" si="1"/>
        <v>54</v>
      </c>
      <c r="L30" s="54"/>
      <c r="M30" s="27"/>
      <c r="N30" s="443" t="s">
        <v>460</v>
      </c>
      <c r="O30" s="27" t="s">
        <v>459</v>
      </c>
      <c r="P30" s="443" t="s">
        <v>460</v>
      </c>
      <c r="Q30" s="27" t="s">
        <v>459</v>
      </c>
      <c r="R30" s="27" t="s">
        <v>459</v>
      </c>
    </row>
    <row r="31" spans="1:18" ht="12.75" customHeight="1">
      <c r="A31" s="19" t="s">
        <v>12</v>
      </c>
      <c r="B31" s="20">
        <v>7</v>
      </c>
      <c r="C31" s="20">
        <v>600170314</v>
      </c>
      <c r="D31" s="22" t="s">
        <v>51</v>
      </c>
      <c r="E31" s="41" t="s">
        <v>60</v>
      </c>
      <c r="F31" s="39" t="s">
        <v>61</v>
      </c>
      <c r="G31" s="24">
        <v>59</v>
      </c>
      <c r="H31" s="24">
        <v>40</v>
      </c>
      <c r="I31" s="24">
        <v>50</v>
      </c>
      <c r="J31" s="24">
        <v>0</v>
      </c>
      <c r="K31" s="25">
        <f t="shared" si="1"/>
        <v>149</v>
      </c>
      <c r="L31" s="54"/>
      <c r="M31" s="27"/>
      <c r="N31" s="443" t="s">
        <v>460</v>
      </c>
      <c r="O31" s="27" t="s">
        <v>459</v>
      </c>
      <c r="P31" s="443" t="s">
        <v>460</v>
      </c>
      <c r="Q31" s="27" t="s">
        <v>459</v>
      </c>
      <c r="R31" s="27" t="s">
        <v>459</v>
      </c>
    </row>
    <row r="32" spans="1:18" ht="12.75" customHeight="1">
      <c r="A32" s="343" t="s">
        <v>12</v>
      </c>
      <c r="B32" s="344">
        <v>7</v>
      </c>
      <c r="C32" s="344">
        <v>600170314</v>
      </c>
      <c r="D32" s="345" t="s">
        <v>51</v>
      </c>
      <c r="E32" s="350" t="s">
        <v>62</v>
      </c>
      <c r="F32" s="347" t="s">
        <v>63</v>
      </c>
      <c r="G32" s="348">
        <v>19</v>
      </c>
      <c r="H32" s="348">
        <v>20</v>
      </c>
      <c r="I32" s="348">
        <v>0</v>
      </c>
      <c r="J32" s="348">
        <v>0</v>
      </c>
      <c r="K32" s="349">
        <f t="shared" si="1"/>
        <v>39</v>
      </c>
      <c r="L32" s="54"/>
      <c r="M32" s="27"/>
      <c r="N32" s="443" t="s">
        <v>460</v>
      </c>
      <c r="O32" s="27" t="s">
        <v>459</v>
      </c>
      <c r="P32" s="443" t="s">
        <v>460</v>
      </c>
      <c r="Q32" s="27" t="s">
        <v>459</v>
      </c>
      <c r="R32" s="27" t="s">
        <v>459</v>
      </c>
    </row>
    <row r="33" spans="1:18" ht="12.75" customHeight="1">
      <c r="A33" s="19" t="s">
        <v>12</v>
      </c>
      <c r="B33" s="20">
        <v>7</v>
      </c>
      <c r="C33" s="20">
        <v>600170314</v>
      </c>
      <c r="D33" s="22" t="s">
        <v>51</v>
      </c>
      <c r="E33" s="41" t="s">
        <v>64</v>
      </c>
      <c r="F33" s="39" t="s">
        <v>65</v>
      </c>
      <c r="G33" s="24">
        <v>0</v>
      </c>
      <c r="H33" s="24">
        <v>0</v>
      </c>
      <c r="I33" s="24">
        <v>5</v>
      </c>
      <c r="J33" s="24">
        <v>16</v>
      </c>
      <c r="K33" s="25">
        <f t="shared" si="1"/>
        <v>21</v>
      </c>
      <c r="L33" s="54"/>
      <c r="M33" s="27"/>
      <c r="N33" s="443" t="s">
        <v>460</v>
      </c>
      <c r="O33" s="27" t="s">
        <v>459</v>
      </c>
      <c r="P33" s="443" t="s">
        <v>460</v>
      </c>
      <c r="Q33" s="27" t="s">
        <v>459</v>
      </c>
      <c r="R33" s="27" t="s">
        <v>459</v>
      </c>
    </row>
    <row r="34" spans="1:18" ht="12.75" customHeight="1">
      <c r="A34" s="19" t="s">
        <v>12</v>
      </c>
      <c r="B34" s="20">
        <v>7</v>
      </c>
      <c r="C34" s="20">
        <v>600170314</v>
      </c>
      <c r="D34" s="22" t="s">
        <v>51</v>
      </c>
      <c r="E34" s="41" t="s">
        <v>66</v>
      </c>
      <c r="F34" s="39" t="s">
        <v>67</v>
      </c>
      <c r="G34" s="24">
        <v>28</v>
      </c>
      <c r="H34" s="24">
        <v>21</v>
      </c>
      <c r="I34" s="24">
        <v>11</v>
      </c>
      <c r="J34" s="24">
        <v>0</v>
      </c>
      <c r="K34" s="25">
        <f t="shared" si="1"/>
        <v>60</v>
      </c>
      <c r="L34" s="54"/>
      <c r="M34" s="27"/>
      <c r="N34" s="443" t="s">
        <v>460</v>
      </c>
      <c r="O34" s="27" t="s">
        <v>459</v>
      </c>
      <c r="P34" s="443" t="s">
        <v>460</v>
      </c>
      <c r="Q34" s="27" t="s">
        <v>459</v>
      </c>
      <c r="R34" s="27" t="s">
        <v>459</v>
      </c>
    </row>
    <row r="35" spans="1:18" ht="12.75" customHeight="1">
      <c r="A35" s="19" t="s">
        <v>12</v>
      </c>
      <c r="B35" s="20">
        <v>7</v>
      </c>
      <c r="C35" s="20">
        <v>600170314</v>
      </c>
      <c r="D35" s="22" t="s">
        <v>51</v>
      </c>
      <c r="E35" s="41" t="s">
        <v>43</v>
      </c>
      <c r="F35" s="39" t="s">
        <v>44</v>
      </c>
      <c r="G35" s="24">
        <v>14</v>
      </c>
      <c r="H35" s="24">
        <v>20</v>
      </c>
      <c r="I35" s="24">
        <v>11</v>
      </c>
      <c r="J35" s="24">
        <v>28</v>
      </c>
      <c r="K35" s="25">
        <f t="shared" si="1"/>
        <v>73</v>
      </c>
      <c r="L35" s="54"/>
      <c r="M35" s="27"/>
      <c r="N35" s="443" t="s">
        <v>460</v>
      </c>
      <c r="O35" s="27" t="s">
        <v>459</v>
      </c>
      <c r="P35" s="443" t="s">
        <v>460</v>
      </c>
      <c r="Q35" s="27" t="s">
        <v>459</v>
      </c>
      <c r="R35" s="27" t="s">
        <v>459</v>
      </c>
    </row>
    <row r="36" spans="1:18" ht="12.75" customHeight="1">
      <c r="A36" s="19" t="s">
        <v>12</v>
      </c>
      <c r="B36" s="20">
        <v>7</v>
      </c>
      <c r="C36" s="20">
        <v>600170314</v>
      </c>
      <c r="D36" s="22" t="s">
        <v>51</v>
      </c>
      <c r="E36" s="41" t="s">
        <v>47</v>
      </c>
      <c r="F36" s="39" t="s">
        <v>48</v>
      </c>
      <c r="G36" s="24">
        <v>0</v>
      </c>
      <c r="H36" s="24">
        <v>0</v>
      </c>
      <c r="I36" s="24">
        <v>15</v>
      </c>
      <c r="J36" s="24">
        <v>17</v>
      </c>
      <c r="K36" s="25">
        <f t="shared" si="1"/>
        <v>32</v>
      </c>
      <c r="L36" s="54"/>
      <c r="M36" s="27"/>
      <c r="N36" s="443" t="s">
        <v>460</v>
      </c>
      <c r="O36" s="27" t="s">
        <v>459</v>
      </c>
      <c r="P36" s="443" t="s">
        <v>460</v>
      </c>
      <c r="Q36" s="27" t="s">
        <v>459</v>
      </c>
      <c r="R36" s="27" t="s">
        <v>459</v>
      </c>
    </row>
    <row r="37" spans="1:18" ht="12.75" customHeight="1">
      <c r="A37" s="19" t="s">
        <v>12</v>
      </c>
      <c r="B37" s="20">
        <v>7</v>
      </c>
      <c r="C37" s="20">
        <v>600170314</v>
      </c>
      <c r="D37" s="22" t="s">
        <v>51</v>
      </c>
      <c r="E37" s="41" t="s">
        <v>68</v>
      </c>
      <c r="F37" s="39" t="s">
        <v>69</v>
      </c>
      <c r="G37" s="24">
        <v>25</v>
      </c>
      <c r="H37" s="24">
        <v>16</v>
      </c>
      <c r="I37" s="24">
        <v>17</v>
      </c>
      <c r="J37" s="24">
        <v>29</v>
      </c>
      <c r="K37" s="25">
        <f t="shared" si="1"/>
        <v>87</v>
      </c>
      <c r="L37" s="54"/>
      <c r="M37" s="27"/>
      <c r="N37" s="443" t="s">
        <v>460</v>
      </c>
      <c r="O37" s="27" t="s">
        <v>459</v>
      </c>
      <c r="P37" s="443" t="s">
        <v>460</v>
      </c>
      <c r="Q37" s="27" t="s">
        <v>459</v>
      </c>
      <c r="R37" s="27" t="s">
        <v>459</v>
      </c>
    </row>
    <row r="38" spans="1:18" ht="12.75" customHeight="1" thickBot="1">
      <c r="A38" s="55" t="s">
        <v>12</v>
      </c>
      <c r="B38" s="56">
        <v>7</v>
      </c>
      <c r="C38" s="56">
        <v>600170314</v>
      </c>
      <c r="D38" s="57" t="s">
        <v>51</v>
      </c>
      <c r="E38" s="42" t="s">
        <v>70</v>
      </c>
      <c r="F38" s="43" t="s">
        <v>71</v>
      </c>
      <c r="G38" s="28">
        <v>56</v>
      </c>
      <c r="H38" s="28">
        <v>43</v>
      </c>
      <c r="I38" s="28">
        <v>0</v>
      </c>
      <c r="J38" s="28">
        <v>0</v>
      </c>
      <c r="K38" s="44">
        <f t="shared" si="1"/>
        <v>99</v>
      </c>
      <c r="L38" s="58">
        <f>SUM(K27:K38)</f>
        <v>713</v>
      </c>
      <c r="M38" s="37" t="s">
        <v>72</v>
      </c>
      <c r="N38" s="444" t="s">
        <v>460</v>
      </c>
      <c r="O38" s="37" t="s">
        <v>459</v>
      </c>
      <c r="P38" s="444" t="s">
        <v>460</v>
      </c>
      <c r="Q38" s="37" t="s">
        <v>459</v>
      </c>
      <c r="R38" s="37" t="s">
        <v>459</v>
      </c>
    </row>
    <row r="39" spans="1:18" ht="12.75" customHeight="1">
      <c r="A39" s="195" t="s">
        <v>12</v>
      </c>
      <c r="B39" s="196">
        <v>7</v>
      </c>
      <c r="C39" s="196">
        <v>600170306</v>
      </c>
      <c r="D39" s="197" t="s">
        <v>73</v>
      </c>
      <c r="E39" s="209" t="s">
        <v>74</v>
      </c>
      <c r="F39" s="210" t="s">
        <v>75</v>
      </c>
      <c r="G39" s="211">
        <v>13</v>
      </c>
      <c r="H39" s="211">
        <v>4</v>
      </c>
      <c r="I39" s="211">
        <v>4</v>
      </c>
      <c r="J39" s="211">
        <v>0</v>
      </c>
      <c r="K39" s="201">
        <f>G39+H39+I39+J39</f>
        <v>21</v>
      </c>
      <c r="L39" s="38"/>
      <c r="M39" s="18"/>
      <c r="N39" s="442" t="s">
        <v>460</v>
      </c>
      <c r="O39" s="442" t="s">
        <v>460</v>
      </c>
      <c r="P39" s="18" t="s">
        <v>459</v>
      </c>
      <c r="Q39" s="18" t="s">
        <v>459</v>
      </c>
      <c r="R39" s="442" t="s">
        <v>460</v>
      </c>
    </row>
    <row r="40" spans="1:18" ht="12.75" customHeight="1">
      <c r="A40" s="202" t="s">
        <v>12</v>
      </c>
      <c r="B40" s="203">
        <v>7</v>
      </c>
      <c r="C40" s="203">
        <v>600170306</v>
      </c>
      <c r="D40" s="204" t="s">
        <v>73</v>
      </c>
      <c r="E40" s="212" t="s">
        <v>76</v>
      </c>
      <c r="F40" s="206" t="s">
        <v>77</v>
      </c>
      <c r="G40" s="213">
        <v>14</v>
      </c>
      <c r="H40" s="213">
        <v>14</v>
      </c>
      <c r="I40" s="213">
        <v>17</v>
      </c>
      <c r="J40" s="213">
        <v>0</v>
      </c>
      <c r="K40" s="208">
        <f aca="true" t="shared" si="2" ref="K40:K60">G40+H40+I40+J40</f>
        <v>45</v>
      </c>
      <c r="L40" s="40"/>
      <c r="M40" s="27"/>
      <c r="N40" s="443" t="s">
        <v>460</v>
      </c>
      <c r="O40" s="443" t="s">
        <v>460</v>
      </c>
      <c r="P40" s="27" t="s">
        <v>459</v>
      </c>
      <c r="Q40" s="27" t="s">
        <v>459</v>
      </c>
      <c r="R40" s="443" t="s">
        <v>460</v>
      </c>
    </row>
    <row r="41" spans="1:18" ht="12.75" customHeight="1">
      <c r="A41" s="202" t="s">
        <v>12</v>
      </c>
      <c r="B41" s="203">
        <v>7</v>
      </c>
      <c r="C41" s="203">
        <v>600170306</v>
      </c>
      <c r="D41" s="204" t="s">
        <v>73</v>
      </c>
      <c r="E41" s="214" t="s">
        <v>78</v>
      </c>
      <c r="F41" s="206" t="s">
        <v>79</v>
      </c>
      <c r="G41" s="207">
        <v>16</v>
      </c>
      <c r="H41" s="207">
        <v>38</v>
      </c>
      <c r="I41" s="207">
        <v>36</v>
      </c>
      <c r="J41" s="207">
        <v>0</v>
      </c>
      <c r="K41" s="208">
        <f t="shared" si="2"/>
        <v>90</v>
      </c>
      <c r="L41" s="40"/>
      <c r="M41" s="27"/>
      <c r="N41" s="443" t="s">
        <v>460</v>
      </c>
      <c r="O41" s="443" t="s">
        <v>460</v>
      </c>
      <c r="P41" s="27" t="s">
        <v>459</v>
      </c>
      <c r="Q41" s="27" t="s">
        <v>459</v>
      </c>
      <c r="R41" s="443" t="s">
        <v>460</v>
      </c>
    </row>
    <row r="42" spans="1:18" ht="12.75" customHeight="1">
      <c r="A42" s="202" t="s">
        <v>12</v>
      </c>
      <c r="B42" s="203">
        <v>7</v>
      </c>
      <c r="C42" s="203">
        <v>600170306</v>
      </c>
      <c r="D42" s="204" t="s">
        <v>73</v>
      </c>
      <c r="E42" s="212" t="s">
        <v>80</v>
      </c>
      <c r="F42" s="215" t="s">
        <v>81</v>
      </c>
      <c r="G42" s="213">
        <v>9</v>
      </c>
      <c r="H42" s="213">
        <v>10</v>
      </c>
      <c r="I42" s="213">
        <v>11</v>
      </c>
      <c r="J42" s="213">
        <v>0</v>
      </c>
      <c r="K42" s="208">
        <f t="shared" si="2"/>
        <v>30</v>
      </c>
      <c r="L42" s="40"/>
      <c r="M42" s="27"/>
      <c r="N42" s="443" t="s">
        <v>460</v>
      </c>
      <c r="O42" s="443" t="s">
        <v>460</v>
      </c>
      <c r="P42" s="27" t="s">
        <v>459</v>
      </c>
      <c r="Q42" s="27" t="s">
        <v>459</v>
      </c>
      <c r="R42" s="443" t="s">
        <v>460</v>
      </c>
    </row>
    <row r="43" spans="1:18" ht="12.75" customHeight="1">
      <c r="A43" s="202" t="s">
        <v>12</v>
      </c>
      <c r="B43" s="203">
        <v>7</v>
      </c>
      <c r="C43" s="203">
        <v>600170306</v>
      </c>
      <c r="D43" s="204" t="s">
        <v>73</v>
      </c>
      <c r="E43" s="212" t="s">
        <v>82</v>
      </c>
      <c r="F43" s="215" t="s">
        <v>83</v>
      </c>
      <c r="G43" s="213">
        <v>16</v>
      </c>
      <c r="H43" s="213">
        <v>9</v>
      </c>
      <c r="I43" s="213">
        <v>8</v>
      </c>
      <c r="J43" s="213">
        <v>0</v>
      </c>
      <c r="K43" s="208">
        <f t="shared" si="2"/>
        <v>33</v>
      </c>
      <c r="L43" s="40"/>
      <c r="M43" s="27"/>
      <c r="N43" s="443" t="s">
        <v>460</v>
      </c>
      <c r="O43" s="443" t="s">
        <v>460</v>
      </c>
      <c r="P43" s="27" t="s">
        <v>459</v>
      </c>
      <c r="Q43" s="27" t="s">
        <v>459</v>
      </c>
      <c r="R43" s="443" t="s">
        <v>460</v>
      </c>
    </row>
    <row r="44" spans="1:18" ht="12.75" customHeight="1">
      <c r="A44" s="202" t="s">
        <v>12</v>
      </c>
      <c r="B44" s="203">
        <v>7</v>
      </c>
      <c r="C44" s="203">
        <v>600170306</v>
      </c>
      <c r="D44" s="204" t="s">
        <v>73</v>
      </c>
      <c r="E44" s="212" t="s">
        <v>84</v>
      </c>
      <c r="F44" s="215" t="s">
        <v>85</v>
      </c>
      <c r="G44" s="213">
        <v>11</v>
      </c>
      <c r="H44" s="213">
        <v>0</v>
      </c>
      <c r="I44" s="213">
        <v>6</v>
      </c>
      <c r="J44" s="213">
        <v>0</v>
      </c>
      <c r="K44" s="208">
        <f t="shared" si="2"/>
        <v>17</v>
      </c>
      <c r="L44" s="40"/>
      <c r="M44" s="27"/>
      <c r="N44" s="443" t="s">
        <v>460</v>
      </c>
      <c r="O44" s="443" t="s">
        <v>460</v>
      </c>
      <c r="P44" s="27" t="s">
        <v>459</v>
      </c>
      <c r="Q44" s="27" t="s">
        <v>459</v>
      </c>
      <c r="R44" s="443" t="s">
        <v>460</v>
      </c>
    </row>
    <row r="45" spans="1:18" ht="12.75" customHeight="1">
      <c r="A45" s="202" t="s">
        <v>12</v>
      </c>
      <c r="B45" s="203">
        <v>7</v>
      </c>
      <c r="C45" s="203">
        <v>600170306</v>
      </c>
      <c r="D45" s="204" t="s">
        <v>73</v>
      </c>
      <c r="E45" s="212" t="s">
        <v>86</v>
      </c>
      <c r="F45" s="215" t="s">
        <v>87</v>
      </c>
      <c r="G45" s="213">
        <v>16</v>
      </c>
      <c r="H45" s="213">
        <v>15</v>
      </c>
      <c r="I45" s="213">
        <v>9</v>
      </c>
      <c r="J45" s="213">
        <v>0</v>
      </c>
      <c r="K45" s="208">
        <f t="shared" si="2"/>
        <v>40</v>
      </c>
      <c r="L45" s="40"/>
      <c r="M45" s="27"/>
      <c r="N45" s="443" t="s">
        <v>460</v>
      </c>
      <c r="O45" s="443" t="s">
        <v>460</v>
      </c>
      <c r="P45" s="27" t="s">
        <v>459</v>
      </c>
      <c r="Q45" s="27" t="s">
        <v>459</v>
      </c>
      <c r="R45" s="443" t="s">
        <v>460</v>
      </c>
    </row>
    <row r="46" spans="1:18" ht="12.75" customHeight="1">
      <c r="A46" s="19" t="s">
        <v>12</v>
      </c>
      <c r="B46" s="20">
        <v>7</v>
      </c>
      <c r="C46" s="20">
        <v>600170306</v>
      </c>
      <c r="D46" s="22" t="s">
        <v>73</v>
      </c>
      <c r="E46" s="59" t="s">
        <v>88</v>
      </c>
      <c r="F46" s="61" t="s">
        <v>89</v>
      </c>
      <c r="G46" s="60">
        <v>8</v>
      </c>
      <c r="H46" s="60">
        <v>11</v>
      </c>
      <c r="I46" s="60">
        <v>5</v>
      </c>
      <c r="J46" s="60">
        <v>0</v>
      </c>
      <c r="K46" s="25">
        <f>G46+H46+I46+J46</f>
        <v>24</v>
      </c>
      <c r="L46" s="40"/>
      <c r="M46" s="27"/>
      <c r="N46" s="443" t="s">
        <v>460</v>
      </c>
      <c r="O46" s="443" t="s">
        <v>460</v>
      </c>
      <c r="P46" s="27" t="s">
        <v>459</v>
      </c>
      <c r="Q46" s="27" t="s">
        <v>459</v>
      </c>
      <c r="R46" s="443" t="s">
        <v>460</v>
      </c>
    </row>
    <row r="47" spans="1:18" ht="12.75" customHeight="1">
      <c r="A47" s="343" t="s">
        <v>12</v>
      </c>
      <c r="B47" s="344">
        <v>7</v>
      </c>
      <c r="C47" s="344">
        <v>600170306</v>
      </c>
      <c r="D47" s="345" t="s">
        <v>73</v>
      </c>
      <c r="E47" s="351" t="s">
        <v>90</v>
      </c>
      <c r="F47" s="352" t="s">
        <v>91</v>
      </c>
      <c r="G47" s="353">
        <v>22</v>
      </c>
      <c r="H47" s="353">
        <v>10</v>
      </c>
      <c r="I47" s="353">
        <v>19</v>
      </c>
      <c r="J47" s="353">
        <v>0</v>
      </c>
      <c r="K47" s="349">
        <f t="shared" si="2"/>
        <v>51</v>
      </c>
      <c r="L47" s="40"/>
      <c r="M47" s="27"/>
      <c r="N47" s="443" t="s">
        <v>460</v>
      </c>
      <c r="O47" s="443" t="s">
        <v>460</v>
      </c>
      <c r="P47" s="27" t="s">
        <v>459</v>
      </c>
      <c r="Q47" s="27" t="s">
        <v>459</v>
      </c>
      <c r="R47" s="443" t="s">
        <v>460</v>
      </c>
    </row>
    <row r="48" spans="1:18" ht="12.75" customHeight="1">
      <c r="A48" s="343" t="s">
        <v>12</v>
      </c>
      <c r="B48" s="344">
        <v>7</v>
      </c>
      <c r="C48" s="344">
        <v>600170306</v>
      </c>
      <c r="D48" s="345" t="s">
        <v>73</v>
      </c>
      <c r="E48" s="351" t="s">
        <v>92</v>
      </c>
      <c r="F48" s="352" t="s">
        <v>91</v>
      </c>
      <c r="G48" s="353">
        <v>0</v>
      </c>
      <c r="H48" s="353">
        <v>0</v>
      </c>
      <c r="I48" s="353">
        <v>0</v>
      </c>
      <c r="J48" s="353">
        <v>18</v>
      </c>
      <c r="K48" s="349">
        <f t="shared" si="2"/>
        <v>18</v>
      </c>
      <c r="L48" s="40"/>
      <c r="M48" s="27"/>
      <c r="N48" s="443" t="s">
        <v>460</v>
      </c>
      <c r="O48" s="443" t="s">
        <v>460</v>
      </c>
      <c r="P48" s="27" t="s">
        <v>459</v>
      </c>
      <c r="Q48" s="27" t="s">
        <v>459</v>
      </c>
      <c r="R48" s="443" t="s">
        <v>460</v>
      </c>
    </row>
    <row r="49" spans="1:18" ht="12.75" customHeight="1">
      <c r="A49" s="19" t="s">
        <v>12</v>
      </c>
      <c r="B49" s="20">
        <v>7</v>
      </c>
      <c r="C49" s="20">
        <v>600170306</v>
      </c>
      <c r="D49" s="22" t="s">
        <v>73</v>
      </c>
      <c r="E49" s="59" t="s">
        <v>93</v>
      </c>
      <c r="F49" s="61" t="s">
        <v>94</v>
      </c>
      <c r="G49" s="60">
        <v>31</v>
      </c>
      <c r="H49" s="60">
        <v>0</v>
      </c>
      <c r="I49" s="60">
        <v>0</v>
      </c>
      <c r="J49" s="60">
        <v>0</v>
      </c>
      <c r="K49" s="25">
        <f t="shared" si="2"/>
        <v>31</v>
      </c>
      <c r="L49" s="40"/>
      <c r="M49" s="27"/>
      <c r="N49" s="443" t="s">
        <v>460</v>
      </c>
      <c r="O49" s="443" t="s">
        <v>460</v>
      </c>
      <c r="P49" s="27" t="s">
        <v>459</v>
      </c>
      <c r="Q49" s="27" t="s">
        <v>459</v>
      </c>
      <c r="R49" s="443" t="s">
        <v>460</v>
      </c>
    </row>
    <row r="50" spans="1:18" ht="12.75" customHeight="1">
      <c r="A50" s="19" t="s">
        <v>12</v>
      </c>
      <c r="B50" s="20">
        <v>7</v>
      </c>
      <c r="C50" s="20">
        <v>600170306</v>
      </c>
      <c r="D50" s="22" t="s">
        <v>73</v>
      </c>
      <c r="E50" s="41" t="s">
        <v>43</v>
      </c>
      <c r="F50" s="39" t="s">
        <v>44</v>
      </c>
      <c r="G50" s="60">
        <v>30</v>
      </c>
      <c r="H50" s="60">
        <v>25</v>
      </c>
      <c r="I50" s="60">
        <v>25</v>
      </c>
      <c r="J50" s="60">
        <v>27</v>
      </c>
      <c r="K50" s="25">
        <f t="shared" si="2"/>
        <v>107</v>
      </c>
      <c r="L50" s="40"/>
      <c r="M50" s="27"/>
      <c r="N50" s="443" t="s">
        <v>460</v>
      </c>
      <c r="O50" s="443" t="s">
        <v>460</v>
      </c>
      <c r="P50" s="27" t="s">
        <v>459</v>
      </c>
      <c r="Q50" s="27" t="s">
        <v>459</v>
      </c>
      <c r="R50" s="443" t="s">
        <v>460</v>
      </c>
    </row>
    <row r="51" spans="1:18" ht="12.75" customHeight="1">
      <c r="A51" s="19" t="s">
        <v>12</v>
      </c>
      <c r="B51" s="20">
        <v>7</v>
      </c>
      <c r="C51" s="20">
        <v>600170306</v>
      </c>
      <c r="D51" s="22" t="s">
        <v>73</v>
      </c>
      <c r="E51" s="59" t="s">
        <v>95</v>
      </c>
      <c r="F51" s="61" t="s">
        <v>96</v>
      </c>
      <c r="G51" s="60">
        <v>0</v>
      </c>
      <c r="H51" s="60">
        <v>9</v>
      </c>
      <c r="I51" s="60">
        <v>8</v>
      </c>
      <c r="J51" s="60">
        <v>16</v>
      </c>
      <c r="K51" s="25">
        <f t="shared" si="2"/>
        <v>33</v>
      </c>
      <c r="L51" s="40"/>
      <c r="M51" s="27"/>
      <c r="N51" s="443" t="s">
        <v>460</v>
      </c>
      <c r="O51" s="443" t="s">
        <v>460</v>
      </c>
      <c r="P51" s="27" t="s">
        <v>459</v>
      </c>
      <c r="Q51" s="27" t="s">
        <v>459</v>
      </c>
      <c r="R51" s="443" t="s">
        <v>460</v>
      </c>
    </row>
    <row r="52" spans="1:19" ht="12.75" customHeight="1" thickBot="1">
      <c r="A52" s="29" t="s">
        <v>12</v>
      </c>
      <c r="B52" s="30">
        <v>7</v>
      </c>
      <c r="C52" s="30">
        <v>600170306</v>
      </c>
      <c r="D52" s="32" t="s">
        <v>73</v>
      </c>
      <c r="E52" s="45" t="s">
        <v>70</v>
      </c>
      <c r="F52" s="46" t="s">
        <v>71</v>
      </c>
      <c r="G52" s="62">
        <v>34</v>
      </c>
      <c r="H52" s="62">
        <v>20</v>
      </c>
      <c r="I52" s="62">
        <v>0</v>
      </c>
      <c r="J52" s="62">
        <v>0</v>
      </c>
      <c r="K52" s="35">
        <f t="shared" si="2"/>
        <v>54</v>
      </c>
      <c r="L52" s="36">
        <f>SUM(K39:K52)</f>
        <v>594</v>
      </c>
      <c r="M52" s="37" t="s">
        <v>97</v>
      </c>
      <c r="N52" s="443" t="s">
        <v>460</v>
      </c>
      <c r="O52" s="444" t="s">
        <v>460</v>
      </c>
      <c r="P52" s="27" t="s">
        <v>459</v>
      </c>
      <c r="Q52" s="37" t="s">
        <v>459</v>
      </c>
      <c r="R52" s="444" t="s">
        <v>460</v>
      </c>
      <c r="S52" s="428"/>
    </row>
    <row r="53" spans="1:18" ht="12.75" customHeight="1">
      <c r="A53" s="63" t="s">
        <v>12</v>
      </c>
      <c r="B53" s="64">
        <v>7</v>
      </c>
      <c r="C53" s="64">
        <v>600170284</v>
      </c>
      <c r="D53" s="65" t="s">
        <v>98</v>
      </c>
      <c r="E53" s="13" t="s">
        <v>56</v>
      </c>
      <c r="F53" s="14" t="s">
        <v>57</v>
      </c>
      <c r="G53" s="15">
        <v>9</v>
      </c>
      <c r="H53" s="15">
        <v>5</v>
      </c>
      <c r="I53" s="15">
        <v>2</v>
      </c>
      <c r="J53" s="15">
        <v>0</v>
      </c>
      <c r="K53" s="16">
        <f t="shared" si="2"/>
        <v>16</v>
      </c>
      <c r="L53" s="38"/>
      <c r="M53" s="18"/>
      <c r="N53" s="442" t="s">
        <v>460</v>
      </c>
      <c r="O53" s="442" t="s">
        <v>460</v>
      </c>
      <c r="P53" s="18" t="s">
        <v>459</v>
      </c>
      <c r="Q53" s="18" t="s">
        <v>459</v>
      </c>
      <c r="R53" s="442" t="s">
        <v>460</v>
      </c>
    </row>
    <row r="54" spans="1:18" ht="12.75" customHeight="1">
      <c r="A54" s="216" t="s">
        <v>12</v>
      </c>
      <c r="B54" s="217">
        <v>7</v>
      </c>
      <c r="C54" s="217">
        <v>600170284</v>
      </c>
      <c r="D54" s="218" t="s">
        <v>98</v>
      </c>
      <c r="E54" s="205" t="s">
        <v>76</v>
      </c>
      <c r="F54" s="206" t="s">
        <v>99</v>
      </c>
      <c r="G54" s="207">
        <v>3</v>
      </c>
      <c r="H54" s="207">
        <v>7</v>
      </c>
      <c r="I54" s="207">
        <v>9</v>
      </c>
      <c r="J54" s="207">
        <v>0</v>
      </c>
      <c r="K54" s="208">
        <f t="shared" si="2"/>
        <v>19</v>
      </c>
      <c r="L54" s="40"/>
      <c r="M54" s="27"/>
      <c r="N54" s="443" t="s">
        <v>460</v>
      </c>
      <c r="O54" s="443" t="s">
        <v>460</v>
      </c>
      <c r="P54" s="27" t="s">
        <v>459</v>
      </c>
      <c r="Q54" s="27" t="s">
        <v>459</v>
      </c>
      <c r="R54" s="443" t="s">
        <v>460</v>
      </c>
    </row>
    <row r="55" spans="1:18" ht="12.75" customHeight="1">
      <c r="A55" s="216" t="s">
        <v>12</v>
      </c>
      <c r="B55" s="217">
        <v>7</v>
      </c>
      <c r="C55" s="217">
        <v>600170284</v>
      </c>
      <c r="D55" s="218" t="s">
        <v>98</v>
      </c>
      <c r="E55" s="205" t="s">
        <v>100</v>
      </c>
      <c r="F55" s="206" t="s">
        <v>101</v>
      </c>
      <c r="G55" s="207">
        <v>0</v>
      </c>
      <c r="H55" s="207">
        <v>0</v>
      </c>
      <c r="I55" s="207">
        <v>5</v>
      </c>
      <c r="J55" s="207">
        <v>0</v>
      </c>
      <c r="K55" s="208">
        <f t="shared" si="2"/>
        <v>5</v>
      </c>
      <c r="L55" s="40"/>
      <c r="M55" s="27"/>
      <c r="N55" s="443" t="s">
        <v>460</v>
      </c>
      <c r="O55" s="443" t="s">
        <v>460</v>
      </c>
      <c r="P55" s="27" t="s">
        <v>459</v>
      </c>
      <c r="Q55" s="27" t="s">
        <v>459</v>
      </c>
      <c r="R55" s="443" t="s">
        <v>460</v>
      </c>
    </row>
    <row r="56" spans="1:18" ht="12.75" customHeight="1">
      <c r="A56" s="216" t="s">
        <v>12</v>
      </c>
      <c r="B56" s="217">
        <v>7</v>
      </c>
      <c r="C56" s="217">
        <v>600170284</v>
      </c>
      <c r="D56" s="218" t="s">
        <v>98</v>
      </c>
      <c r="E56" s="205" t="s">
        <v>102</v>
      </c>
      <c r="F56" s="206" t="s">
        <v>103</v>
      </c>
      <c r="G56" s="207">
        <v>7</v>
      </c>
      <c r="H56" s="207">
        <v>1</v>
      </c>
      <c r="I56" s="207">
        <v>0</v>
      </c>
      <c r="J56" s="207">
        <v>0</v>
      </c>
      <c r="K56" s="208">
        <f t="shared" si="2"/>
        <v>8</v>
      </c>
      <c r="L56" s="40"/>
      <c r="M56" s="27"/>
      <c r="N56" s="443" t="s">
        <v>460</v>
      </c>
      <c r="O56" s="443" t="s">
        <v>460</v>
      </c>
      <c r="P56" s="27" t="s">
        <v>459</v>
      </c>
      <c r="Q56" s="27" t="s">
        <v>459</v>
      </c>
      <c r="R56" s="443" t="s">
        <v>460</v>
      </c>
    </row>
    <row r="57" spans="1:18" ht="12.75" customHeight="1">
      <c r="A57" s="216" t="s">
        <v>12</v>
      </c>
      <c r="B57" s="217">
        <v>7</v>
      </c>
      <c r="C57" s="217">
        <v>600170284</v>
      </c>
      <c r="D57" s="218" t="s">
        <v>98</v>
      </c>
      <c r="E57" s="205" t="s">
        <v>104</v>
      </c>
      <c r="F57" s="206" t="s">
        <v>105</v>
      </c>
      <c r="G57" s="207">
        <v>11</v>
      </c>
      <c r="H57" s="207">
        <v>19</v>
      </c>
      <c r="I57" s="207">
        <v>16</v>
      </c>
      <c r="J57" s="207">
        <v>0</v>
      </c>
      <c r="K57" s="208">
        <f t="shared" si="2"/>
        <v>46</v>
      </c>
      <c r="L57" s="40"/>
      <c r="M57" s="27"/>
      <c r="N57" s="443" t="s">
        <v>460</v>
      </c>
      <c r="O57" s="443" t="s">
        <v>460</v>
      </c>
      <c r="P57" s="27" t="s">
        <v>459</v>
      </c>
      <c r="Q57" s="27" t="s">
        <v>459</v>
      </c>
      <c r="R57" s="443" t="s">
        <v>460</v>
      </c>
    </row>
    <row r="58" spans="1:18" ht="12.75" customHeight="1">
      <c r="A58" s="66" t="s">
        <v>12</v>
      </c>
      <c r="B58" s="67">
        <v>7</v>
      </c>
      <c r="C58" s="67">
        <v>600170284</v>
      </c>
      <c r="D58" s="68" t="s">
        <v>98</v>
      </c>
      <c r="E58" s="23" t="s">
        <v>14</v>
      </c>
      <c r="F58" s="39" t="s">
        <v>15</v>
      </c>
      <c r="G58" s="24">
        <v>11</v>
      </c>
      <c r="H58" s="24">
        <v>14</v>
      </c>
      <c r="I58" s="24">
        <v>16</v>
      </c>
      <c r="J58" s="24">
        <v>0</v>
      </c>
      <c r="K58" s="25">
        <f t="shared" si="2"/>
        <v>41</v>
      </c>
      <c r="L58" s="40"/>
      <c r="M58" s="27"/>
      <c r="N58" s="443" t="s">
        <v>460</v>
      </c>
      <c r="O58" s="443" t="s">
        <v>460</v>
      </c>
      <c r="P58" s="27" t="s">
        <v>459</v>
      </c>
      <c r="Q58" s="27" t="s">
        <v>459</v>
      </c>
      <c r="R58" s="443" t="s">
        <v>460</v>
      </c>
    </row>
    <row r="59" spans="1:18" ht="12.75" customHeight="1">
      <c r="A59" s="66" t="s">
        <v>12</v>
      </c>
      <c r="B59" s="67">
        <v>7</v>
      </c>
      <c r="C59" s="67">
        <v>600170284</v>
      </c>
      <c r="D59" s="68" t="s">
        <v>98</v>
      </c>
      <c r="E59" s="23" t="s">
        <v>41</v>
      </c>
      <c r="F59" s="39" t="s">
        <v>42</v>
      </c>
      <c r="G59" s="24">
        <v>19</v>
      </c>
      <c r="H59" s="24">
        <v>17</v>
      </c>
      <c r="I59" s="24">
        <v>9</v>
      </c>
      <c r="J59" s="24">
        <v>0</v>
      </c>
      <c r="K59" s="25">
        <f t="shared" si="2"/>
        <v>45</v>
      </c>
      <c r="L59" s="40"/>
      <c r="M59" s="27"/>
      <c r="N59" s="443" t="s">
        <v>460</v>
      </c>
      <c r="O59" s="443" t="s">
        <v>460</v>
      </c>
      <c r="P59" s="27" t="s">
        <v>459</v>
      </c>
      <c r="Q59" s="27" t="s">
        <v>459</v>
      </c>
      <c r="R59" s="443" t="s">
        <v>460</v>
      </c>
    </row>
    <row r="60" spans="1:19" ht="12.75" customHeight="1" thickBot="1">
      <c r="A60" s="69" t="s">
        <v>12</v>
      </c>
      <c r="B60" s="70">
        <v>7</v>
      </c>
      <c r="C60" s="70">
        <v>600170284</v>
      </c>
      <c r="D60" s="71" t="s">
        <v>98</v>
      </c>
      <c r="E60" s="45" t="s">
        <v>70</v>
      </c>
      <c r="F60" s="46" t="s">
        <v>71</v>
      </c>
      <c r="G60" s="34">
        <v>26</v>
      </c>
      <c r="H60" s="34">
        <v>18</v>
      </c>
      <c r="I60" s="34">
        <v>0</v>
      </c>
      <c r="J60" s="34">
        <v>0</v>
      </c>
      <c r="K60" s="35">
        <f t="shared" si="2"/>
        <v>44</v>
      </c>
      <c r="L60" s="36">
        <f>SUM(K53:K60)</f>
        <v>224</v>
      </c>
      <c r="M60" s="37" t="s">
        <v>106</v>
      </c>
      <c r="N60" s="444" t="s">
        <v>460</v>
      </c>
      <c r="O60" s="444" t="s">
        <v>460</v>
      </c>
      <c r="P60" s="27" t="s">
        <v>459</v>
      </c>
      <c r="Q60" s="37" t="s">
        <v>459</v>
      </c>
      <c r="R60" s="444" t="s">
        <v>460</v>
      </c>
      <c r="S60" s="428"/>
    </row>
    <row r="61" spans="1:18" ht="12.75" customHeight="1">
      <c r="A61" s="195" t="s">
        <v>12</v>
      </c>
      <c r="B61" s="196">
        <v>7</v>
      </c>
      <c r="C61" s="196">
        <v>600008061</v>
      </c>
      <c r="D61" s="197" t="s">
        <v>112</v>
      </c>
      <c r="E61" s="198" t="s">
        <v>27</v>
      </c>
      <c r="F61" s="199" t="s">
        <v>28</v>
      </c>
      <c r="G61" s="200">
        <v>2</v>
      </c>
      <c r="H61" s="200">
        <v>4</v>
      </c>
      <c r="I61" s="200">
        <v>8</v>
      </c>
      <c r="J61" s="200">
        <v>0</v>
      </c>
      <c r="K61" s="201">
        <f aca="true" t="shared" si="3" ref="K61:K68">G61+H61+I61+J61</f>
        <v>14</v>
      </c>
      <c r="L61" s="75"/>
      <c r="M61" s="18"/>
      <c r="N61" s="442" t="s">
        <v>460</v>
      </c>
      <c r="O61" s="442" t="s">
        <v>460</v>
      </c>
      <c r="P61" s="18" t="s">
        <v>459</v>
      </c>
      <c r="Q61" s="18" t="s">
        <v>459</v>
      </c>
      <c r="R61" s="442" t="s">
        <v>460</v>
      </c>
    </row>
    <row r="62" spans="1:18" ht="12.75" customHeight="1">
      <c r="A62" s="202" t="s">
        <v>12</v>
      </c>
      <c r="B62" s="203">
        <v>7</v>
      </c>
      <c r="C62" s="203">
        <v>600008061</v>
      </c>
      <c r="D62" s="204" t="s">
        <v>112</v>
      </c>
      <c r="E62" s="214" t="s">
        <v>76</v>
      </c>
      <c r="F62" s="206" t="s">
        <v>99</v>
      </c>
      <c r="G62" s="207">
        <v>5</v>
      </c>
      <c r="H62" s="207">
        <v>11</v>
      </c>
      <c r="I62" s="207">
        <v>8</v>
      </c>
      <c r="J62" s="207">
        <v>0</v>
      </c>
      <c r="K62" s="208">
        <f t="shared" si="3"/>
        <v>24</v>
      </c>
      <c r="L62" s="76"/>
      <c r="M62" s="27"/>
      <c r="N62" s="443" t="s">
        <v>460</v>
      </c>
      <c r="O62" s="443" t="s">
        <v>460</v>
      </c>
      <c r="P62" s="27" t="s">
        <v>459</v>
      </c>
      <c r="Q62" s="27" t="s">
        <v>459</v>
      </c>
      <c r="R62" s="443" t="s">
        <v>460</v>
      </c>
    </row>
    <row r="63" spans="1:18" ht="12.75" customHeight="1">
      <c r="A63" s="19" t="s">
        <v>12</v>
      </c>
      <c r="B63" s="20">
        <v>7</v>
      </c>
      <c r="C63" s="20">
        <v>600008061</v>
      </c>
      <c r="D63" s="22" t="s">
        <v>112</v>
      </c>
      <c r="E63" s="41" t="s">
        <v>88</v>
      </c>
      <c r="F63" s="39" t="s">
        <v>89</v>
      </c>
      <c r="G63" s="24">
        <v>5</v>
      </c>
      <c r="H63" s="24">
        <v>6</v>
      </c>
      <c r="I63" s="24">
        <v>4</v>
      </c>
      <c r="J63" s="24">
        <v>0</v>
      </c>
      <c r="K63" s="25">
        <f t="shared" si="3"/>
        <v>15</v>
      </c>
      <c r="L63" s="76"/>
      <c r="M63" s="27"/>
      <c r="N63" s="443" t="s">
        <v>460</v>
      </c>
      <c r="O63" s="443" t="s">
        <v>460</v>
      </c>
      <c r="P63" s="27" t="s">
        <v>459</v>
      </c>
      <c r="Q63" s="27" t="s">
        <v>459</v>
      </c>
      <c r="R63" s="443" t="s">
        <v>460</v>
      </c>
    </row>
    <row r="64" spans="1:18" ht="12.75" customHeight="1">
      <c r="A64" s="202" t="s">
        <v>12</v>
      </c>
      <c r="B64" s="203">
        <v>7</v>
      </c>
      <c r="C64" s="203">
        <v>600008061</v>
      </c>
      <c r="D64" s="204" t="s">
        <v>112</v>
      </c>
      <c r="E64" s="214" t="s">
        <v>113</v>
      </c>
      <c r="F64" s="206" t="s">
        <v>114</v>
      </c>
      <c r="G64" s="207">
        <v>7</v>
      </c>
      <c r="H64" s="207">
        <v>10</v>
      </c>
      <c r="I64" s="207">
        <v>4</v>
      </c>
      <c r="J64" s="207">
        <v>0</v>
      </c>
      <c r="K64" s="208">
        <f t="shared" si="3"/>
        <v>21</v>
      </c>
      <c r="L64" s="76"/>
      <c r="M64" s="27"/>
      <c r="N64" s="443" t="s">
        <v>460</v>
      </c>
      <c r="O64" s="443" t="s">
        <v>460</v>
      </c>
      <c r="P64" s="27" t="s">
        <v>459</v>
      </c>
      <c r="Q64" s="27" t="s">
        <v>459</v>
      </c>
      <c r="R64" s="443" t="s">
        <v>460</v>
      </c>
    </row>
    <row r="65" spans="1:18" ht="12.75" customHeight="1">
      <c r="A65" s="258" t="s">
        <v>12</v>
      </c>
      <c r="B65" s="259">
        <v>7</v>
      </c>
      <c r="C65" s="259">
        <v>600008061</v>
      </c>
      <c r="D65" s="260" t="s">
        <v>112</v>
      </c>
      <c r="E65" s="261" t="s">
        <v>115</v>
      </c>
      <c r="F65" s="262" t="s">
        <v>116</v>
      </c>
      <c r="G65" s="263">
        <v>18</v>
      </c>
      <c r="H65" s="263">
        <v>9</v>
      </c>
      <c r="I65" s="263">
        <v>16</v>
      </c>
      <c r="J65" s="263">
        <v>0</v>
      </c>
      <c r="K65" s="264">
        <f t="shared" si="3"/>
        <v>43</v>
      </c>
      <c r="L65" s="76"/>
      <c r="M65" s="27"/>
      <c r="N65" s="443" t="s">
        <v>460</v>
      </c>
      <c r="O65" s="443" t="s">
        <v>460</v>
      </c>
      <c r="P65" s="27" t="s">
        <v>459</v>
      </c>
      <c r="Q65" s="27" t="s">
        <v>459</v>
      </c>
      <c r="R65" s="443" t="s">
        <v>460</v>
      </c>
    </row>
    <row r="66" spans="1:18" ht="12.75" customHeight="1">
      <c r="A66" s="19" t="s">
        <v>12</v>
      </c>
      <c r="B66" s="20">
        <v>7</v>
      </c>
      <c r="C66" s="20">
        <v>600008061</v>
      </c>
      <c r="D66" s="22" t="s">
        <v>112</v>
      </c>
      <c r="E66" s="23" t="s">
        <v>14</v>
      </c>
      <c r="F66" s="39" t="s">
        <v>15</v>
      </c>
      <c r="G66" s="24">
        <v>27</v>
      </c>
      <c r="H66" s="24">
        <v>23</v>
      </c>
      <c r="I66" s="24">
        <v>20</v>
      </c>
      <c r="J66" s="24">
        <v>0</v>
      </c>
      <c r="K66" s="25">
        <f t="shared" si="3"/>
        <v>70</v>
      </c>
      <c r="L66" s="76"/>
      <c r="M66" s="27"/>
      <c r="N66" s="443" t="s">
        <v>460</v>
      </c>
      <c r="O66" s="443" t="s">
        <v>460</v>
      </c>
      <c r="P66" s="27" t="s">
        <v>459</v>
      </c>
      <c r="Q66" s="27" t="s">
        <v>459</v>
      </c>
      <c r="R66" s="443" t="s">
        <v>460</v>
      </c>
    </row>
    <row r="67" spans="1:18" ht="12.75" customHeight="1">
      <c r="A67" s="19" t="s">
        <v>12</v>
      </c>
      <c r="B67" s="20">
        <v>7</v>
      </c>
      <c r="C67" s="20">
        <v>600008061</v>
      </c>
      <c r="D67" s="22" t="s">
        <v>112</v>
      </c>
      <c r="E67" s="41" t="s">
        <v>117</v>
      </c>
      <c r="F67" s="39" t="s">
        <v>118</v>
      </c>
      <c r="G67" s="24">
        <v>16</v>
      </c>
      <c r="H67" s="24">
        <v>6</v>
      </c>
      <c r="I67" s="24">
        <v>6</v>
      </c>
      <c r="J67" s="24">
        <v>0</v>
      </c>
      <c r="K67" s="25">
        <f t="shared" si="3"/>
        <v>28</v>
      </c>
      <c r="L67" s="76"/>
      <c r="M67" s="27"/>
      <c r="N67" s="443" t="s">
        <v>460</v>
      </c>
      <c r="O67" s="443" t="s">
        <v>460</v>
      </c>
      <c r="P67" s="27" t="s">
        <v>459</v>
      </c>
      <c r="Q67" s="27" t="s">
        <v>459</v>
      </c>
      <c r="R67" s="443" t="s">
        <v>460</v>
      </c>
    </row>
    <row r="68" spans="1:19" ht="12.75" customHeight="1" thickBot="1">
      <c r="A68" s="29" t="s">
        <v>12</v>
      </c>
      <c r="B68" s="30">
        <v>7</v>
      </c>
      <c r="C68" s="30">
        <v>600008061</v>
      </c>
      <c r="D68" s="32" t="s">
        <v>112</v>
      </c>
      <c r="E68" s="45" t="s">
        <v>43</v>
      </c>
      <c r="F68" s="46" t="s">
        <v>44</v>
      </c>
      <c r="G68" s="34">
        <v>0</v>
      </c>
      <c r="H68" s="34">
        <v>0</v>
      </c>
      <c r="I68" s="34">
        <v>0</v>
      </c>
      <c r="J68" s="34">
        <v>20</v>
      </c>
      <c r="K68" s="35">
        <f t="shared" si="3"/>
        <v>20</v>
      </c>
      <c r="L68" s="77">
        <f>SUM(K61:K68)</f>
        <v>235</v>
      </c>
      <c r="M68" s="37"/>
      <c r="N68" s="444" t="s">
        <v>460</v>
      </c>
      <c r="O68" s="444" t="s">
        <v>460</v>
      </c>
      <c r="P68" s="37" t="s">
        <v>459</v>
      </c>
      <c r="Q68" s="37" t="s">
        <v>459</v>
      </c>
      <c r="R68" s="444" t="s">
        <v>460</v>
      </c>
      <c r="S68" s="428"/>
    </row>
    <row r="69" spans="1:18" ht="12.75" customHeight="1">
      <c r="A69" s="354" t="s">
        <v>12</v>
      </c>
      <c r="B69" s="355">
        <v>7</v>
      </c>
      <c r="C69" s="356">
        <v>600008169</v>
      </c>
      <c r="D69" s="357" t="s">
        <v>119</v>
      </c>
      <c r="E69" s="358" t="s">
        <v>120</v>
      </c>
      <c r="F69" s="359" t="s">
        <v>121</v>
      </c>
      <c r="G69" s="360">
        <v>33</v>
      </c>
      <c r="H69" s="360">
        <v>29</v>
      </c>
      <c r="I69" s="360">
        <v>33</v>
      </c>
      <c r="J69" s="360">
        <v>28</v>
      </c>
      <c r="K69" s="361">
        <f>G69+H69+I69+J69</f>
        <v>123</v>
      </c>
      <c r="L69" s="38"/>
      <c r="M69" s="18"/>
      <c r="N69" s="442" t="s">
        <v>460</v>
      </c>
      <c r="O69" s="18" t="s">
        <v>459</v>
      </c>
      <c r="P69" s="442" t="s">
        <v>460</v>
      </c>
      <c r="Q69" s="18" t="s">
        <v>459</v>
      </c>
      <c r="R69" s="18" t="s">
        <v>459</v>
      </c>
    </row>
    <row r="70" spans="1:18" ht="12.75" customHeight="1">
      <c r="A70" s="354" t="s">
        <v>12</v>
      </c>
      <c r="B70" s="355">
        <v>7</v>
      </c>
      <c r="C70" s="356">
        <v>600008169</v>
      </c>
      <c r="D70" s="357" t="s">
        <v>119</v>
      </c>
      <c r="E70" s="358" t="s">
        <v>122</v>
      </c>
      <c r="F70" s="362" t="s">
        <v>123</v>
      </c>
      <c r="G70" s="360">
        <v>68</v>
      </c>
      <c r="H70" s="360">
        <v>62</v>
      </c>
      <c r="I70" s="360">
        <v>63</v>
      </c>
      <c r="J70" s="360">
        <v>63</v>
      </c>
      <c r="K70" s="361">
        <f aca="true" t="shared" si="4" ref="K70:K112">G70+H70+I70+J70</f>
        <v>256</v>
      </c>
      <c r="L70" s="40"/>
      <c r="M70" s="27"/>
      <c r="N70" s="443" t="s">
        <v>460</v>
      </c>
      <c r="O70" s="27" t="s">
        <v>459</v>
      </c>
      <c r="P70" s="443" t="s">
        <v>460</v>
      </c>
      <c r="Q70" s="27" t="s">
        <v>459</v>
      </c>
      <c r="R70" s="27" t="s">
        <v>459</v>
      </c>
    </row>
    <row r="71" spans="1:18" ht="12.75" customHeight="1" thickBot="1">
      <c r="A71" s="55" t="s">
        <v>12</v>
      </c>
      <c r="B71" s="80">
        <v>7</v>
      </c>
      <c r="C71" s="81">
        <v>600008169</v>
      </c>
      <c r="D71" s="82" t="s">
        <v>119</v>
      </c>
      <c r="E71" s="42" t="s">
        <v>124</v>
      </c>
      <c r="F71" s="43" t="s">
        <v>125</v>
      </c>
      <c r="G71" s="83">
        <v>68</v>
      </c>
      <c r="H71" s="83">
        <v>67</v>
      </c>
      <c r="I71" s="83">
        <v>57</v>
      </c>
      <c r="J71" s="83">
        <v>66</v>
      </c>
      <c r="K71" s="84">
        <f t="shared" si="4"/>
        <v>258</v>
      </c>
      <c r="L71" s="36">
        <f>SUM(K69:K71)</f>
        <v>637</v>
      </c>
      <c r="M71" s="37"/>
      <c r="N71" s="444" t="s">
        <v>460</v>
      </c>
      <c r="O71" s="37" t="s">
        <v>459</v>
      </c>
      <c r="P71" s="444" t="s">
        <v>460</v>
      </c>
      <c r="Q71" s="37" t="s">
        <v>459</v>
      </c>
      <c r="R71" s="37" t="s">
        <v>459</v>
      </c>
    </row>
    <row r="72" spans="1:18" ht="12.75" customHeight="1">
      <c r="A72" s="195" t="s">
        <v>12</v>
      </c>
      <c r="B72" s="219">
        <v>7</v>
      </c>
      <c r="C72" s="196">
        <v>600008193</v>
      </c>
      <c r="D72" s="197" t="s">
        <v>126</v>
      </c>
      <c r="E72" s="198" t="s">
        <v>74</v>
      </c>
      <c r="F72" s="199" t="s">
        <v>75</v>
      </c>
      <c r="G72" s="200">
        <v>12</v>
      </c>
      <c r="H72" s="200">
        <v>14</v>
      </c>
      <c r="I72" s="200">
        <v>13</v>
      </c>
      <c r="J72" s="200">
        <v>0</v>
      </c>
      <c r="K72" s="201">
        <f t="shared" si="4"/>
        <v>39</v>
      </c>
      <c r="L72" s="17"/>
      <c r="M72" s="18"/>
      <c r="N72" s="442" t="s">
        <v>460</v>
      </c>
      <c r="O72" s="442" t="s">
        <v>460</v>
      </c>
      <c r="P72" s="442" t="s">
        <v>460</v>
      </c>
      <c r="Q72" s="18" t="s">
        <v>459</v>
      </c>
      <c r="R72" s="442" t="s">
        <v>460</v>
      </c>
    </row>
    <row r="73" spans="1:18" ht="12.75" customHeight="1">
      <c r="A73" s="220" t="s">
        <v>12</v>
      </c>
      <c r="B73" s="221">
        <v>7</v>
      </c>
      <c r="C73" s="222">
        <v>600008193</v>
      </c>
      <c r="D73" s="223" t="s">
        <v>126</v>
      </c>
      <c r="E73" s="224" t="s">
        <v>127</v>
      </c>
      <c r="F73" s="225" t="s">
        <v>128</v>
      </c>
      <c r="G73" s="226">
        <v>6</v>
      </c>
      <c r="H73" s="226">
        <v>7</v>
      </c>
      <c r="I73" s="226">
        <v>2</v>
      </c>
      <c r="J73" s="226">
        <v>0</v>
      </c>
      <c r="K73" s="227">
        <f t="shared" si="4"/>
        <v>15</v>
      </c>
      <c r="L73" s="40"/>
      <c r="M73" s="27"/>
      <c r="N73" s="443" t="s">
        <v>460</v>
      </c>
      <c r="O73" s="443" t="s">
        <v>460</v>
      </c>
      <c r="P73" s="443" t="s">
        <v>460</v>
      </c>
      <c r="Q73" s="27" t="s">
        <v>459</v>
      </c>
      <c r="R73" s="443" t="s">
        <v>460</v>
      </c>
    </row>
    <row r="74" spans="1:18" ht="12.75" customHeight="1">
      <c r="A74" s="202" t="s">
        <v>12</v>
      </c>
      <c r="B74" s="221">
        <v>7</v>
      </c>
      <c r="C74" s="222">
        <v>600008193</v>
      </c>
      <c r="D74" s="204" t="s">
        <v>126</v>
      </c>
      <c r="E74" s="214" t="s">
        <v>129</v>
      </c>
      <c r="F74" s="228" t="s">
        <v>130</v>
      </c>
      <c r="G74" s="229">
        <v>10</v>
      </c>
      <c r="H74" s="229">
        <v>25</v>
      </c>
      <c r="I74" s="229">
        <v>14</v>
      </c>
      <c r="J74" s="229">
        <v>0</v>
      </c>
      <c r="K74" s="227">
        <f t="shared" si="4"/>
        <v>49</v>
      </c>
      <c r="L74" s="40"/>
      <c r="M74" s="27"/>
      <c r="N74" s="443" t="s">
        <v>460</v>
      </c>
      <c r="O74" s="443" t="s">
        <v>460</v>
      </c>
      <c r="P74" s="443" t="s">
        <v>460</v>
      </c>
      <c r="Q74" s="27" t="s">
        <v>459</v>
      </c>
      <c r="R74" s="443" t="s">
        <v>460</v>
      </c>
    </row>
    <row r="75" spans="1:18" ht="12.75" customHeight="1">
      <c r="A75" s="202" t="s">
        <v>12</v>
      </c>
      <c r="B75" s="221">
        <v>7</v>
      </c>
      <c r="C75" s="222">
        <v>600008193</v>
      </c>
      <c r="D75" s="204" t="s">
        <v>126</v>
      </c>
      <c r="E75" s="205" t="s">
        <v>131</v>
      </c>
      <c r="F75" s="206" t="s">
        <v>132</v>
      </c>
      <c r="G75" s="207">
        <v>9</v>
      </c>
      <c r="H75" s="207">
        <v>7</v>
      </c>
      <c r="I75" s="207">
        <v>8</v>
      </c>
      <c r="J75" s="207">
        <v>0</v>
      </c>
      <c r="K75" s="227">
        <f t="shared" si="4"/>
        <v>24</v>
      </c>
      <c r="L75" s="87"/>
      <c r="M75" s="27"/>
      <c r="N75" s="443" t="s">
        <v>460</v>
      </c>
      <c r="O75" s="443" t="s">
        <v>460</v>
      </c>
      <c r="P75" s="443" t="s">
        <v>460</v>
      </c>
      <c r="Q75" s="27" t="s">
        <v>459</v>
      </c>
      <c r="R75" s="443" t="s">
        <v>460</v>
      </c>
    </row>
    <row r="76" spans="1:18" ht="12.75" customHeight="1">
      <c r="A76" s="202" t="s">
        <v>12</v>
      </c>
      <c r="B76" s="221">
        <v>7</v>
      </c>
      <c r="C76" s="222">
        <v>600008193</v>
      </c>
      <c r="D76" s="204" t="s">
        <v>126</v>
      </c>
      <c r="E76" s="214" t="s">
        <v>133</v>
      </c>
      <c r="F76" s="206" t="s">
        <v>134</v>
      </c>
      <c r="G76" s="207">
        <v>5</v>
      </c>
      <c r="H76" s="207">
        <v>13</v>
      </c>
      <c r="I76" s="207">
        <v>7</v>
      </c>
      <c r="J76" s="207">
        <v>0</v>
      </c>
      <c r="K76" s="227">
        <f t="shared" si="4"/>
        <v>25</v>
      </c>
      <c r="L76" s="87"/>
      <c r="M76" s="27"/>
      <c r="N76" s="443" t="s">
        <v>460</v>
      </c>
      <c r="O76" s="443" t="s">
        <v>460</v>
      </c>
      <c r="P76" s="443" t="s">
        <v>460</v>
      </c>
      <c r="Q76" s="27" t="s">
        <v>459</v>
      </c>
      <c r="R76" s="443" t="s">
        <v>460</v>
      </c>
    </row>
    <row r="77" spans="1:18" ht="12.75" customHeight="1">
      <c r="A77" s="202" t="s">
        <v>12</v>
      </c>
      <c r="B77" s="221">
        <v>7</v>
      </c>
      <c r="C77" s="222">
        <v>600008193</v>
      </c>
      <c r="D77" s="204" t="s">
        <v>126</v>
      </c>
      <c r="E77" s="214" t="s">
        <v>135</v>
      </c>
      <c r="F77" s="206" t="s">
        <v>136</v>
      </c>
      <c r="G77" s="207">
        <v>84</v>
      </c>
      <c r="H77" s="207">
        <v>113</v>
      </c>
      <c r="I77" s="207">
        <v>136</v>
      </c>
      <c r="J77" s="207">
        <v>0</v>
      </c>
      <c r="K77" s="227">
        <f t="shared" si="4"/>
        <v>333</v>
      </c>
      <c r="L77" s="87"/>
      <c r="M77" s="27"/>
      <c r="N77" s="443" t="s">
        <v>460</v>
      </c>
      <c r="O77" s="443" t="s">
        <v>460</v>
      </c>
      <c r="P77" s="443" t="s">
        <v>460</v>
      </c>
      <c r="Q77" s="27" t="s">
        <v>459</v>
      </c>
      <c r="R77" s="443" t="s">
        <v>460</v>
      </c>
    </row>
    <row r="78" spans="1:18" ht="12.75" customHeight="1">
      <c r="A78" s="202" t="s">
        <v>12</v>
      </c>
      <c r="B78" s="221">
        <v>7</v>
      </c>
      <c r="C78" s="222">
        <v>600008193</v>
      </c>
      <c r="D78" s="204" t="s">
        <v>126</v>
      </c>
      <c r="E78" s="214" t="s">
        <v>137</v>
      </c>
      <c r="F78" s="206" t="s">
        <v>138</v>
      </c>
      <c r="G78" s="207">
        <v>19</v>
      </c>
      <c r="H78" s="207">
        <v>18</v>
      </c>
      <c r="I78" s="207">
        <v>23</v>
      </c>
      <c r="J78" s="207">
        <v>0</v>
      </c>
      <c r="K78" s="227">
        <f t="shared" si="4"/>
        <v>60</v>
      </c>
      <c r="L78" s="87"/>
      <c r="M78" s="27"/>
      <c r="N78" s="443" t="s">
        <v>460</v>
      </c>
      <c r="O78" s="443" t="s">
        <v>460</v>
      </c>
      <c r="P78" s="443" t="s">
        <v>460</v>
      </c>
      <c r="Q78" s="27" t="s">
        <v>459</v>
      </c>
      <c r="R78" s="443" t="s">
        <v>460</v>
      </c>
    </row>
    <row r="79" spans="1:18" ht="12.75" customHeight="1">
      <c r="A79" s="19" t="s">
        <v>12</v>
      </c>
      <c r="B79" s="78">
        <v>7</v>
      </c>
      <c r="C79" s="48">
        <v>600008193</v>
      </c>
      <c r="D79" s="22" t="s">
        <v>126</v>
      </c>
      <c r="E79" s="23" t="s">
        <v>139</v>
      </c>
      <c r="F79" s="39" t="s">
        <v>140</v>
      </c>
      <c r="G79" s="24">
        <v>0</v>
      </c>
      <c r="H79" s="24">
        <v>0</v>
      </c>
      <c r="I79" s="24">
        <v>5</v>
      </c>
      <c r="J79" s="24">
        <v>0</v>
      </c>
      <c r="K79" s="79">
        <f t="shared" si="4"/>
        <v>5</v>
      </c>
      <c r="L79" s="87"/>
      <c r="M79" s="27"/>
      <c r="N79" s="443" t="s">
        <v>460</v>
      </c>
      <c r="O79" s="443" t="s">
        <v>460</v>
      </c>
      <c r="P79" s="443" t="s">
        <v>460</v>
      </c>
      <c r="Q79" s="27" t="s">
        <v>459</v>
      </c>
      <c r="R79" s="443" t="s">
        <v>460</v>
      </c>
    </row>
    <row r="80" spans="1:18" ht="12.75" customHeight="1">
      <c r="A80" s="19" t="s">
        <v>12</v>
      </c>
      <c r="B80" s="78">
        <v>7</v>
      </c>
      <c r="C80" s="48">
        <v>600008193</v>
      </c>
      <c r="D80" s="22" t="s">
        <v>126</v>
      </c>
      <c r="E80" s="41" t="s">
        <v>41</v>
      </c>
      <c r="F80" s="39" t="s">
        <v>42</v>
      </c>
      <c r="G80" s="24">
        <v>8</v>
      </c>
      <c r="H80" s="24">
        <v>10</v>
      </c>
      <c r="I80" s="24">
        <v>7</v>
      </c>
      <c r="J80" s="24">
        <v>0</v>
      </c>
      <c r="K80" s="79">
        <f t="shared" si="4"/>
        <v>25</v>
      </c>
      <c r="L80" s="87"/>
      <c r="M80" s="27"/>
      <c r="N80" s="443" t="s">
        <v>460</v>
      </c>
      <c r="O80" s="443" t="s">
        <v>460</v>
      </c>
      <c r="P80" s="443" t="s">
        <v>460</v>
      </c>
      <c r="Q80" s="27" t="s">
        <v>459</v>
      </c>
      <c r="R80" s="443" t="s">
        <v>460</v>
      </c>
    </row>
    <row r="81" spans="1:18" ht="12.75" customHeight="1">
      <c r="A81" s="363" t="s">
        <v>12</v>
      </c>
      <c r="B81" s="355">
        <v>7</v>
      </c>
      <c r="C81" s="356">
        <v>600008193</v>
      </c>
      <c r="D81" s="345" t="s">
        <v>126</v>
      </c>
      <c r="E81" s="350" t="s">
        <v>141</v>
      </c>
      <c r="F81" s="347" t="s">
        <v>142</v>
      </c>
      <c r="G81" s="348">
        <v>20</v>
      </c>
      <c r="H81" s="348">
        <v>23</v>
      </c>
      <c r="I81" s="348">
        <v>25</v>
      </c>
      <c r="J81" s="348">
        <v>18</v>
      </c>
      <c r="K81" s="361">
        <f t="shared" si="4"/>
        <v>86</v>
      </c>
      <c r="L81" s="40"/>
      <c r="M81" s="27"/>
      <c r="N81" s="443" t="s">
        <v>460</v>
      </c>
      <c r="O81" s="443" t="s">
        <v>460</v>
      </c>
      <c r="P81" s="443" t="s">
        <v>460</v>
      </c>
      <c r="Q81" s="27" t="s">
        <v>459</v>
      </c>
      <c r="R81" s="443" t="s">
        <v>460</v>
      </c>
    </row>
    <row r="82" spans="1:18" ht="12.75" customHeight="1">
      <c r="A82" s="175" t="s">
        <v>12</v>
      </c>
      <c r="B82" s="182">
        <v>7</v>
      </c>
      <c r="C82" s="183">
        <v>600008193</v>
      </c>
      <c r="D82" s="177" t="s">
        <v>126</v>
      </c>
      <c r="E82" s="294" t="s">
        <v>143</v>
      </c>
      <c r="F82" s="189" t="s">
        <v>144</v>
      </c>
      <c r="G82" s="190">
        <v>26</v>
      </c>
      <c r="H82" s="190">
        <v>8</v>
      </c>
      <c r="I82" s="190">
        <v>0</v>
      </c>
      <c r="J82" s="190">
        <v>0</v>
      </c>
      <c r="K82" s="194">
        <f t="shared" si="4"/>
        <v>34</v>
      </c>
      <c r="L82" s="40"/>
      <c r="M82" s="27"/>
      <c r="N82" s="443" t="s">
        <v>460</v>
      </c>
      <c r="O82" s="443" t="s">
        <v>460</v>
      </c>
      <c r="P82" s="443" t="s">
        <v>460</v>
      </c>
      <c r="Q82" s="27" t="s">
        <v>459</v>
      </c>
      <c r="R82" s="443" t="s">
        <v>460</v>
      </c>
    </row>
    <row r="83" spans="1:18" ht="12.75" customHeight="1">
      <c r="A83" s="295" t="s">
        <v>12</v>
      </c>
      <c r="B83" s="182">
        <v>7</v>
      </c>
      <c r="C83" s="183">
        <v>600008193</v>
      </c>
      <c r="D83" s="177" t="s">
        <v>126</v>
      </c>
      <c r="E83" s="294" t="s">
        <v>145</v>
      </c>
      <c r="F83" s="189" t="s">
        <v>144</v>
      </c>
      <c r="G83" s="190">
        <v>0</v>
      </c>
      <c r="H83" s="190">
        <v>0</v>
      </c>
      <c r="I83" s="190">
        <v>22</v>
      </c>
      <c r="J83" s="190">
        <v>16</v>
      </c>
      <c r="K83" s="194">
        <f t="shared" si="4"/>
        <v>38</v>
      </c>
      <c r="L83" s="87"/>
      <c r="M83" s="27"/>
      <c r="N83" s="443" t="s">
        <v>460</v>
      </c>
      <c r="O83" s="443" t="s">
        <v>460</v>
      </c>
      <c r="P83" s="443" t="s">
        <v>460</v>
      </c>
      <c r="Q83" s="27" t="s">
        <v>459</v>
      </c>
      <c r="R83" s="443" t="s">
        <v>460</v>
      </c>
    </row>
    <row r="84" spans="1:18" ht="12.75" customHeight="1">
      <c r="A84" s="343" t="s">
        <v>12</v>
      </c>
      <c r="B84" s="355">
        <v>7</v>
      </c>
      <c r="C84" s="356">
        <v>600008193</v>
      </c>
      <c r="D84" s="345" t="s">
        <v>126</v>
      </c>
      <c r="E84" s="350" t="s">
        <v>146</v>
      </c>
      <c r="F84" s="347" t="s">
        <v>147</v>
      </c>
      <c r="G84" s="348">
        <v>28</v>
      </c>
      <c r="H84" s="348">
        <v>28</v>
      </c>
      <c r="I84" s="348">
        <v>31</v>
      </c>
      <c r="J84" s="348">
        <v>32</v>
      </c>
      <c r="K84" s="361">
        <f t="shared" si="4"/>
        <v>119</v>
      </c>
      <c r="L84" s="455"/>
      <c r="M84" s="27"/>
      <c r="N84" s="443" t="s">
        <v>460</v>
      </c>
      <c r="O84" s="443" t="s">
        <v>460</v>
      </c>
      <c r="P84" s="443" t="s">
        <v>460</v>
      </c>
      <c r="Q84" s="27" t="s">
        <v>459</v>
      </c>
      <c r="R84" s="443" t="s">
        <v>460</v>
      </c>
    </row>
    <row r="85" spans="1:18" ht="12.75" customHeight="1">
      <c r="A85" s="19" t="s">
        <v>12</v>
      </c>
      <c r="B85" s="78">
        <v>7</v>
      </c>
      <c r="C85" s="48">
        <v>600008193</v>
      </c>
      <c r="D85" s="22" t="s">
        <v>126</v>
      </c>
      <c r="E85" s="41" t="s">
        <v>148</v>
      </c>
      <c r="F85" s="39" t="s">
        <v>149</v>
      </c>
      <c r="G85" s="52">
        <v>48</v>
      </c>
      <c r="H85" s="52">
        <v>51</v>
      </c>
      <c r="I85" s="52">
        <v>44</v>
      </c>
      <c r="J85" s="52">
        <v>46</v>
      </c>
      <c r="K85" s="79">
        <f t="shared" si="4"/>
        <v>189</v>
      </c>
      <c r="L85" s="87"/>
      <c r="M85" s="27"/>
      <c r="N85" s="443" t="s">
        <v>460</v>
      </c>
      <c r="O85" s="443" t="s">
        <v>460</v>
      </c>
      <c r="P85" s="443" t="s">
        <v>460</v>
      </c>
      <c r="Q85" s="27" t="s">
        <v>459</v>
      </c>
      <c r="R85" s="443" t="s">
        <v>460</v>
      </c>
    </row>
    <row r="86" spans="1:18" ht="12.75" customHeight="1">
      <c r="A86" s="300" t="s">
        <v>12</v>
      </c>
      <c r="B86" s="314">
        <v>7</v>
      </c>
      <c r="C86" s="315">
        <v>600008193</v>
      </c>
      <c r="D86" s="302" t="s">
        <v>126</v>
      </c>
      <c r="E86" s="316" t="s">
        <v>150</v>
      </c>
      <c r="F86" s="317" t="s">
        <v>151</v>
      </c>
      <c r="G86" s="318">
        <v>19</v>
      </c>
      <c r="H86" s="318">
        <v>10</v>
      </c>
      <c r="I86" s="318">
        <v>0</v>
      </c>
      <c r="J86" s="318">
        <v>0</v>
      </c>
      <c r="K86" s="319">
        <f t="shared" si="4"/>
        <v>29</v>
      </c>
      <c r="L86" s="87"/>
      <c r="M86" s="27"/>
      <c r="N86" s="443" t="s">
        <v>460</v>
      </c>
      <c r="O86" s="443" t="s">
        <v>460</v>
      </c>
      <c r="P86" s="443" t="s">
        <v>460</v>
      </c>
      <c r="Q86" s="27" t="s">
        <v>459</v>
      </c>
      <c r="R86" s="443" t="s">
        <v>460</v>
      </c>
    </row>
    <row r="87" spans="1:18" ht="12.75" customHeight="1">
      <c r="A87" s="300" t="s">
        <v>12</v>
      </c>
      <c r="B87" s="314">
        <v>7</v>
      </c>
      <c r="C87" s="315">
        <v>600008193</v>
      </c>
      <c r="D87" s="302" t="s">
        <v>126</v>
      </c>
      <c r="E87" s="316" t="s">
        <v>152</v>
      </c>
      <c r="F87" s="317" t="s">
        <v>153</v>
      </c>
      <c r="G87" s="318">
        <v>0</v>
      </c>
      <c r="H87" s="318">
        <v>13</v>
      </c>
      <c r="I87" s="318">
        <v>0</v>
      </c>
      <c r="J87" s="318">
        <v>0</v>
      </c>
      <c r="K87" s="319">
        <f t="shared" si="4"/>
        <v>13</v>
      </c>
      <c r="L87" s="87"/>
      <c r="M87" s="27"/>
      <c r="N87" s="443" t="s">
        <v>460</v>
      </c>
      <c r="O87" s="443" t="s">
        <v>460</v>
      </c>
      <c r="P87" s="443" t="s">
        <v>460</v>
      </c>
      <c r="Q87" s="27" t="s">
        <v>459</v>
      </c>
      <c r="R87" s="443" t="s">
        <v>460</v>
      </c>
    </row>
    <row r="88" spans="1:18" ht="12.75" customHeight="1">
      <c r="A88" s="19" t="s">
        <v>12</v>
      </c>
      <c r="B88" s="78">
        <v>7</v>
      </c>
      <c r="C88" s="48">
        <v>600008193</v>
      </c>
      <c r="D88" s="22" t="s">
        <v>126</v>
      </c>
      <c r="E88" s="42" t="s">
        <v>154</v>
      </c>
      <c r="F88" s="43" t="s">
        <v>149</v>
      </c>
      <c r="G88" s="28">
        <v>14</v>
      </c>
      <c r="H88" s="28">
        <v>11</v>
      </c>
      <c r="I88" s="28">
        <v>0</v>
      </c>
      <c r="J88" s="28">
        <v>0</v>
      </c>
      <c r="K88" s="79">
        <f t="shared" si="4"/>
        <v>25</v>
      </c>
      <c r="L88" s="87"/>
      <c r="M88" s="27"/>
      <c r="N88" s="443" t="s">
        <v>460</v>
      </c>
      <c r="O88" s="443" t="s">
        <v>460</v>
      </c>
      <c r="P88" s="443" t="s">
        <v>460</v>
      </c>
      <c r="Q88" s="27" t="s">
        <v>459</v>
      </c>
      <c r="R88" s="443" t="s">
        <v>460</v>
      </c>
    </row>
    <row r="89" spans="1:19" ht="12.75" customHeight="1" thickBot="1">
      <c r="A89" s="55" t="s">
        <v>12</v>
      </c>
      <c r="B89" s="80">
        <v>7</v>
      </c>
      <c r="C89" s="81">
        <v>600008193</v>
      </c>
      <c r="D89" s="57" t="s">
        <v>126</v>
      </c>
      <c r="E89" s="42" t="s">
        <v>70</v>
      </c>
      <c r="F89" s="43" t="s">
        <v>71</v>
      </c>
      <c r="G89" s="28">
        <v>67</v>
      </c>
      <c r="H89" s="28">
        <v>19</v>
      </c>
      <c r="I89" s="28">
        <v>0</v>
      </c>
      <c r="J89" s="28">
        <v>0</v>
      </c>
      <c r="K89" s="84">
        <f t="shared" si="4"/>
        <v>86</v>
      </c>
      <c r="L89" s="40">
        <f>SUM(K72:K89)</f>
        <v>1194</v>
      </c>
      <c r="M89" s="27" t="s">
        <v>155</v>
      </c>
      <c r="N89" s="443" t="s">
        <v>460</v>
      </c>
      <c r="O89" s="443" t="s">
        <v>460</v>
      </c>
      <c r="P89" s="443" t="s">
        <v>460</v>
      </c>
      <c r="Q89" s="37" t="s">
        <v>459</v>
      </c>
      <c r="R89" s="443" t="s">
        <v>460</v>
      </c>
      <c r="S89" s="428"/>
    </row>
    <row r="90" spans="1:18" ht="12.75" customHeight="1">
      <c r="A90" s="265" t="s">
        <v>12</v>
      </c>
      <c r="B90" s="266">
        <v>7</v>
      </c>
      <c r="C90" s="266">
        <v>651023599</v>
      </c>
      <c r="D90" s="267" t="s">
        <v>156</v>
      </c>
      <c r="E90" s="268" t="s">
        <v>157</v>
      </c>
      <c r="F90" s="269" t="s">
        <v>158</v>
      </c>
      <c r="G90" s="270">
        <v>7</v>
      </c>
      <c r="H90" s="270">
        <v>8</v>
      </c>
      <c r="I90" s="270">
        <v>0</v>
      </c>
      <c r="J90" s="270">
        <v>0</v>
      </c>
      <c r="K90" s="271">
        <f t="shared" si="4"/>
        <v>15</v>
      </c>
      <c r="L90" s="53"/>
      <c r="M90" s="18"/>
      <c r="N90" s="442" t="s">
        <v>460</v>
      </c>
      <c r="O90" s="442" t="s">
        <v>460</v>
      </c>
      <c r="P90" s="18" t="s">
        <v>459</v>
      </c>
      <c r="Q90" s="18" t="s">
        <v>459</v>
      </c>
      <c r="R90" s="442" t="s">
        <v>460</v>
      </c>
    </row>
    <row r="91" spans="1:18" ht="12.75" customHeight="1">
      <c r="A91" s="19" t="s">
        <v>12</v>
      </c>
      <c r="B91" s="20">
        <v>7</v>
      </c>
      <c r="C91" s="20">
        <v>651023599</v>
      </c>
      <c r="D91" s="22" t="s">
        <v>156</v>
      </c>
      <c r="E91" s="50" t="s">
        <v>159</v>
      </c>
      <c r="F91" s="51" t="s">
        <v>160</v>
      </c>
      <c r="G91" s="52">
        <v>4</v>
      </c>
      <c r="H91" s="52">
        <v>8</v>
      </c>
      <c r="I91" s="52">
        <v>0</v>
      </c>
      <c r="J91" s="52">
        <v>0</v>
      </c>
      <c r="K91" s="79">
        <f t="shared" si="4"/>
        <v>12</v>
      </c>
      <c r="L91" s="54"/>
      <c r="M91" s="27"/>
      <c r="N91" s="443" t="s">
        <v>460</v>
      </c>
      <c r="O91" s="443" t="s">
        <v>460</v>
      </c>
      <c r="P91" s="27" t="s">
        <v>459</v>
      </c>
      <c r="Q91" s="27" t="s">
        <v>459</v>
      </c>
      <c r="R91" s="443" t="s">
        <v>460</v>
      </c>
    </row>
    <row r="92" spans="1:18" ht="12.75" customHeight="1">
      <c r="A92" s="202" t="s">
        <v>12</v>
      </c>
      <c r="B92" s="203">
        <v>7</v>
      </c>
      <c r="C92" s="203">
        <v>651023599</v>
      </c>
      <c r="D92" s="204" t="s">
        <v>156</v>
      </c>
      <c r="E92" s="214" t="s">
        <v>76</v>
      </c>
      <c r="F92" s="206" t="s">
        <v>77</v>
      </c>
      <c r="G92" s="207">
        <v>3</v>
      </c>
      <c r="H92" s="207">
        <v>11</v>
      </c>
      <c r="I92" s="207">
        <v>12</v>
      </c>
      <c r="J92" s="207">
        <v>0</v>
      </c>
      <c r="K92" s="208">
        <f t="shared" si="4"/>
        <v>26</v>
      </c>
      <c r="L92" s="54"/>
      <c r="M92" s="27"/>
      <c r="N92" s="443" t="s">
        <v>460</v>
      </c>
      <c r="O92" s="443" t="s">
        <v>460</v>
      </c>
      <c r="P92" s="27" t="s">
        <v>459</v>
      </c>
      <c r="Q92" s="27" t="s">
        <v>459</v>
      </c>
      <c r="R92" s="443" t="s">
        <v>460</v>
      </c>
    </row>
    <row r="93" spans="1:18" ht="12.75" customHeight="1">
      <c r="A93" s="258" t="s">
        <v>12</v>
      </c>
      <c r="B93" s="259">
        <v>7</v>
      </c>
      <c r="C93" s="259">
        <v>651023599</v>
      </c>
      <c r="D93" s="260" t="s">
        <v>156</v>
      </c>
      <c r="E93" s="261" t="s">
        <v>161</v>
      </c>
      <c r="F93" s="262" t="s">
        <v>162</v>
      </c>
      <c r="G93" s="263">
        <v>11</v>
      </c>
      <c r="H93" s="263">
        <v>0</v>
      </c>
      <c r="I93" s="263">
        <v>0</v>
      </c>
      <c r="J93" s="263">
        <v>0</v>
      </c>
      <c r="K93" s="264">
        <f t="shared" si="4"/>
        <v>11</v>
      </c>
      <c r="L93" s="54"/>
      <c r="M93" s="27"/>
      <c r="N93" s="443" t="s">
        <v>460</v>
      </c>
      <c r="O93" s="443" t="s">
        <v>460</v>
      </c>
      <c r="P93" s="27" t="s">
        <v>459</v>
      </c>
      <c r="Q93" s="27" t="s">
        <v>459</v>
      </c>
      <c r="R93" s="443" t="s">
        <v>460</v>
      </c>
    </row>
    <row r="94" spans="1:18" ht="12.75" customHeight="1">
      <c r="A94" s="258" t="s">
        <v>12</v>
      </c>
      <c r="B94" s="259">
        <v>7</v>
      </c>
      <c r="C94" s="259">
        <v>651023599</v>
      </c>
      <c r="D94" s="260" t="s">
        <v>156</v>
      </c>
      <c r="E94" s="261" t="s">
        <v>163</v>
      </c>
      <c r="F94" s="262" t="s">
        <v>164</v>
      </c>
      <c r="G94" s="263">
        <v>0</v>
      </c>
      <c r="H94" s="263">
        <v>6</v>
      </c>
      <c r="I94" s="263">
        <v>8</v>
      </c>
      <c r="J94" s="263">
        <v>0</v>
      </c>
      <c r="K94" s="264">
        <f t="shared" si="4"/>
        <v>14</v>
      </c>
      <c r="L94" s="54"/>
      <c r="M94" s="27"/>
      <c r="N94" s="443" t="s">
        <v>460</v>
      </c>
      <c r="O94" s="443" t="s">
        <v>460</v>
      </c>
      <c r="P94" s="27" t="s">
        <v>459</v>
      </c>
      <c r="Q94" s="27" t="s">
        <v>459</v>
      </c>
      <c r="R94" s="443" t="s">
        <v>460</v>
      </c>
    </row>
    <row r="95" spans="1:18" ht="12.75" customHeight="1">
      <c r="A95" s="202" t="s">
        <v>12</v>
      </c>
      <c r="B95" s="203">
        <v>7</v>
      </c>
      <c r="C95" s="203">
        <v>651023599</v>
      </c>
      <c r="D95" s="204" t="s">
        <v>156</v>
      </c>
      <c r="E95" s="214" t="s">
        <v>165</v>
      </c>
      <c r="F95" s="206" t="s">
        <v>166</v>
      </c>
      <c r="G95" s="207">
        <v>9</v>
      </c>
      <c r="H95" s="207">
        <v>0</v>
      </c>
      <c r="I95" s="207">
        <v>0</v>
      </c>
      <c r="J95" s="207">
        <v>0</v>
      </c>
      <c r="K95" s="208">
        <f t="shared" si="4"/>
        <v>9</v>
      </c>
      <c r="L95" s="54"/>
      <c r="M95" s="27"/>
      <c r="N95" s="443" t="s">
        <v>460</v>
      </c>
      <c r="O95" s="443" t="s">
        <v>460</v>
      </c>
      <c r="P95" s="27" t="s">
        <v>459</v>
      </c>
      <c r="Q95" s="27" t="s">
        <v>459</v>
      </c>
      <c r="R95" s="443" t="s">
        <v>460</v>
      </c>
    </row>
    <row r="96" spans="1:18" ht="12.75" customHeight="1">
      <c r="A96" s="258" t="s">
        <v>12</v>
      </c>
      <c r="B96" s="259">
        <v>7</v>
      </c>
      <c r="C96" s="259">
        <v>651023599</v>
      </c>
      <c r="D96" s="260" t="s">
        <v>156</v>
      </c>
      <c r="E96" s="261" t="s">
        <v>167</v>
      </c>
      <c r="F96" s="262" t="s">
        <v>168</v>
      </c>
      <c r="G96" s="263">
        <v>8</v>
      </c>
      <c r="H96" s="263">
        <v>8</v>
      </c>
      <c r="I96" s="263">
        <v>0</v>
      </c>
      <c r="J96" s="263">
        <v>0</v>
      </c>
      <c r="K96" s="264">
        <f t="shared" si="4"/>
        <v>16</v>
      </c>
      <c r="L96" s="54"/>
      <c r="M96" s="27"/>
      <c r="N96" s="443" t="s">
        <v>460</v>
      </c>
      <c r="O96" s="443" t="s">
        <v>460</v>
      </c>
      <c r="P96" s="27" t="s">
        <v>459</v>
      </c>
      <c r="Q96" s="27" t="s">
        <v>459</v>
      </c>
      <c r="R96" s="443" t="s">
        <v>460</v>
      </c>
    </row>
    <row r="97" spans="1:18" ht="12.75" customHeight="1">
      <c r="A97" s="258" t="s">
        <v>12</v>
      </c>
      <c r="B97" s="259">
        <v>7</v>
      </c>
      <c r="C97" s="259">
        <v>651023599</v>
      </c>
      <c r="D97" s="260" t="s">
        <v>156</v>
      </c>
      <c r="E97" s="261" t="s">
        <v>169</v>
      </c>
      <c r="F97" s="262" t="s">
        <v>168</v>
      </c>
      <c r="G97" s="263">
        <v>0</v>
      </c>
      <c r="H97" s="263">
        <v>0</v>
      </c>
      <c r="I97" s="263">
        <v>6</v>
      </c>
      <c r="J97" s="263">
        <v>0</v>
      </c>
      <c r="K97" s="264">
        <f t="shared" si="4"/>
        <v>6</v>
      </c>
      <c r="L97" s="54"/>
      <c r="M97" s="27"/>
      <c r="N97" s="443" t="s">
        <v>460</v>
      </c>
      <c r="O97" s="443" t="s">
        <v>460</v>
      </c>
      <c r="P97" s="27" t="s">
        <v>459</v>
      </c>
      <c r="Q97" s="27" t="s">
        <v>459</v>
      </c>
      <c r="R97" s="443" t="s">
        <v>460</v>
      </c>
    </row>
    <row r="98" spans="1:18" ht="12.75" customHeight="1">
      <c r="A98" s="19" t="s">
        <v>12</v>
      </c>
      <c r="B98" s="20">
        <v>7</v>
      </c>
      <c r="C98" s="20">
        <v>651023599</v>
      </c>
      <c r="D98" s="22" t="s">
        <v>156</v>
      </c>
      <c r="E98" s="41" t="s">
        <v>117</v>
      </c>
      <c r="F98" s="39" t="s">
        <v>118</v>
      </c>
      <c r="G98" s="24">
        <v>26</v>
      </c>
      <c r="H98" s="24">
        <v>14</v>
      </c>
      <c r="I98" s="24">
        <v>18</v>
      </c>
      <c r="J98" s="24">
        <v>0</v>
      </c>
      <c r="K98" s="25">
        <f t="shared" si="4"/>
        <v>58</v>
      </c>
      <c r="L98" s="54"/>
      <c r="M98" s="27"/>
      <c r="N98" s="443" t="s">
        <v>460</v>
      </c>
      <c r="O98" s="443" t="s">
        <v>460</v>
      </c>
      <c r="P98" s="27" t="s">
        <v>459</v>
      </c>
      <c r="Q98" s="27" t="s">
        <v>459</v>
      </c>
      <c r="R98" s="443" t="s">
        <v>460</v>
      </c>
    </row>
    <row r="99" spans="1:18" ht="12.75" customHeight="1">
      <c r="A99" s="19" t="s">
        <v>12</v>
      </c>
      <c r="B99" s="20">
        <v>7</v>
      </c>
      <c r="C99" s="20">
        <v>651023599</v>
      </c>
      <c r="D99" s="22" t="s">
        <v>156</v>
      </c>
      <c r="E99" s="41" t="s">
        <v>170</v>
      </c>
      <c r="F99" s="39" t="s">
        <v>171</v>
      </c>
      <c r="G99" s="24">
        <v>17</v>
      </c>
      <c r="H99" s="24">
        <v>4</v>
      </c>
      <c r="I99" s="24">
        <v>7</v>
      </c>
      <c r="J99" s="24">
        <v>0</v>
      </c>
      <c r="K99" s="25">
        <f t="shared" si="4"/>
        <v>28</v>
      </c>
      <c r="L99" s="54"/>
      <c r="M99" s="27"/>
      <c r="N99" s="443" t="s">
        <v>460</v>
      </c>
      <c r="O99" s="443" t="s">
        <v>460</v>
      </c>
      <c r="P99" s="27" t="s">
        <v>459</v>
      </c>
      <c r="Q99" s="27" t="s">
        <v>459</v>
      </c>
      <c r="R99" s="443" t="s">
        <v>460</v>
      </c>
    </row>
    <row r="100" spans="1:18" ht="12.75" customHeight="1">
      <c r="A100" s="19" t="s">
        <v>12</v>
      </c>
      <c r="B100" s="20">
        <v>7</v>
      </c>
      <c r="C100" s="20">
        <v>651023599</v>
      </c>
      <c r="D100" s="22" t="s">
        <v>156</v>
      </c>
      <c r="E100" s="41" t="s">
        <v>172</v>
      </c>
      <c r="F100" s="39" t="s">
        <v>173</v>
      </c>
      <c r="G100" s="24">
        <v>5</v>
      </c>
      <c r="H100" s="24">
        <v>14</v>
      </c>
      <c r="I100" s="24">
        <v>0</v>
      </c>
      <c r="J100" s="24">
        <v>0</v>
      </c>
      <c r="K100" s="25">
        <f t="shared" si="4"/>
        <v>19</v>
      </c>
      <c r="L100" s="54"/>
      <c r="M100" s="27"/>
      <c r="N100" s="443" t="s">
        <v>460</v>
      </c>
      <c r="O100" s="443" t="s">
        <v>460</v>
      </c>
      <c r="P100" s="27" t="s">
        <v>459</v>
      </c>
      <c r="Q100" s="27" t="s">
        <v>459</v>
      </c>
      <c r="R100" s="443" t="s">
        <v>460</v>
      </c>
    </row>
    <row r="101" spans="1:19" ht="12.75" customHeight="1" thickBot="1">
      <c r="A101" s="19" t="s">
        <v>12</v>
      </c>
      <c r="B101" s="20">
        <v>7</v>
      </c>
      <c r="C101" s="20">
        <v>651023599</v>
      </c>
      <c r="D101" s="22" t="s">
        <v>156</v>
      </c>
      <c r="E101" s="41" t="s">
        <v>174</v>
      </c>
      <c r="F101" s="39" t="s">
        <v>175</v>
      </c>
      <c r="G101" s="24">
        <v>0</v>
      </c>
      <c r="H101" s="24">
        <v>0</v>
      </c>
      <c r="I101" s="24">
        <v>6</v>
      </c>
      <c r="J101" s="24">
        <v>0</v>
      </c>
      <c r="K101" s="25">
        <f t="shared" si="4"/>
        <v>6</v>
      </c>
      <c r="L101" s="58">
        <f>SUM(K90:K101)</f>
        <v>220</v>
      </c>
      <c r="M101" s="37"/>
      <c r="N101" s="444" t="s">
        <v>460</v>
      </c>
      <c r="O101" s="443" t="s">
        <v>460</v>
      </c>
      <c r="P101" s="27" t="s">
        <v>459</v>
      </c>
      <c r="Q101" s="37" t="s">
        <v>459</v>
      </c>
      <c r="R101" s="443" t="s">
        <v>460</v>
      </c>
      <c r="S101" s="428"/>
    </row>
    <row r="102" spans="1:18" ht="12.75" customHeight="1">
      <c r="A102" s="364" t="s">
        <v>12</v>
      </c>
      <c r="B102" s="365">
        <v>7</v>
      </c>
      <c r="C102" s="366">
        <v>600008185</v>
      </c>
      <c r="D102" s="367" t="s">
        <v>176</v>
      </c>
      <c r="E102" s="368" t="s">
        <v>177</v>
      </c>
      <c r="F102" s="369" t="s">
        <v>178</v>
      </c>
      <c r="G102" s="370">
        <v>0</v>
      </c>
      <c r="H102" s="370">
        <v>28</v>
      </c>
      <c r="I102" s="370">
        <v>0</v>
      </c>
      <c r="J102" s="370">
        <v>0</v>
      </c>
      <c r="K102" s="371">
        <f t="shared" si="4"/>
        <v>28</v>
      </c>
      <c r="L102" s="38"/>
      <c r="M102" s="18"/>
      <c r="N102" s="442" t="s">
        <v>460</v>
      </c>
      <c r="O102" s="18" t="s">
        <v>459</v>
      </c>
      <c r="P102" s="18" t="s">
        <v>459</v>
      </c>
      <c r="Q102" s="18" t="s">
        <v>459</v>
      </c>
      <c r="R102" s="18" t="s">
        <v>459</v>
      </c>
    </row>
    <row r="103" spans="1:18" ht="12.75" customHeight="1" thickBot="1">
      <c r="A103" s="363" t="s">
        <v>12</v>
      </c>
      <c r="B103" s="380">
        <v>7</v>
      </c>
      <c r="C103" s="381">
        <v>600008185</v>
      </c>
      <c r="D103" s="382" t="s">
        <v>176</v>
      </c>
      <c r="E103" s="383" t="s">
        <v>179</v>
      </c>
      <c r="F103" s="384" t="s">
        <v>180</v>
      </c>
      <c r="G103" s="385">
        <v>94</v>
      </c>
      <c r="H103" s="385">
        <v>97</v>
      </c>
      <c r="I103" s="385">
        <v>110</v>
      </c>
      <c r="J103" s="385">
        <v>112</v>
      </c>
      <c r="K103" s="386">
        <f t="shared" si="4"/>
        <v>413</v>
      </c>
      <c r="L103" s="36">
        <f>SUM(K102:K103)</f>
        <v>441</v>
      </c>
      <c r="M103" s="37" t="s">
        <v>181</v>
      </c>
      <c r="N103" s="444" t="s">
        <v>460</v>
      </c>
      <c r="O103" s="37" t="s">
        <v>459</v>
      </c>
      <c r="P103" s="37" t="s">
        <v>459</v>
      </c>
      <c r="Q103" s="37" t="s">
        <v>459</v>
      </c>
      <c r="R103" s="37" t="s">
        <v>459</v>
      </c>
    </row>
    <row r="104" spans="1:18" ht="12.75" customHeight="1">
      <c r="A104" s="364" t="s">
        <v>12</v>
      </c>
      <c r="B104" s="366">
        <v>7</v>
      </c>
      <c r="C104" s="366">
        <v>600008207</v>
      </c>
      <c r="D104" s="367" t="s">
        <v>182</v>
      </c>
      <c r="E104" s="368" t="s">
        <v>183</v>
      </c>
      <c r="F104" s="369" t="s">
        <v>184</v>
      </c>
      <c r="G104" s="370">
        <v>43</v>
      </c>
      <c r="H104" s="370">
        <v>26</v>
      </c>
      <c r="I104" s="370">
        <v>29</v>
      </c>
      <c r="J104" s="370">
        <v>42</v>
      </c>
      <c r="K104" s="371">
        <f t="shared" si="4"/>
        <v>140</v>
      </c>
      <c r="L104" s="75"/>
      <c r="M104" s="18"/>
      <c r="N104" s="442" t="s">
        <v>460</v>
      </c>
      <c r="O104" s="18" t="s">
        <v>459</v>
      </c>
      <c r="P104" s="18" t="s">
        <v>459</v>
      </c>
      <c r="Q104" s="18" t="s">
        <v>459</v>
      </c>
      <c r="R104" s="442" t="s">
        <v>460</v>
      </c>
    </row>
    <row r="105" spans="1:18" ht="12.75" customHeight="1" thickBot="1">
      <c r="A105" s="372" t="s">
        <v>12</v>
      </c>
      <c r="B105" s="374">
        <v>7</v>
      </c>
      <c r="C105" s="374">
        <v>600008207</v>
      </c>
      <c r="D105" s="375" t="s">
        <v>182</v>
      </c>
      <c r="E105" s="376" t="s">
        <v>185</v>
      </c>
      <c r="F105" s="377" t="s">
        <v>38</v>
      </c>
      <c r="G105" s="378">
        <v>61</v>
      </c>
      <c r="H105" s="378">
        <v>72</v>
      </c>
      <c r="I105" s="378">
        <v>54</v>
      </c>
      <c r="J105" s="378">
        <v>57</v>
      </c>
      <c r="K105" s="406">
        <f t="shared" si="4"/>
        <v>244</v>
      </c>
      <c r="L105" s="77">
        <f>SUM(K104:K105)</f>
        <v>384</v>
      </c>
      <c r="M105" s="37"/>
      <c r="N105" s="444" t="s">
        <v>460</v>
      </c>
      <c r="O105" s="37" t="s">
        <v>459</v>
      </c>
      <c r="P105" s="37" t="s">
        <v>459</v>
      </c>
      <c r="Q105" s="37" t="s">
        <v>459</v>
      </c>
      <c r="R105" s="444" t="s">
        <v>460</v>
      </c>
    </row>
    <row r="106" spans="1:18" ht="12.75" customHeight="1">
      <c r="A106" s="356" t="s">
        <v>12</v>
      </c>
      <c r="B106" s="356">
        <v>5</v>
      </c>
      <c r="C106" s="356">
        <v>600008118</v>
      </c>
      <c r="D106" s="357" t="s">
        <v>210</v>
      </c>
      <c r="E106" s="387" t="s">
        <v>31</v>
      </c>
      <c r="F106" s="359" t="s">
        <v>32</v>
      </c>
      <c r="G106" s="360">
        <v>23</v>
      </c>
      <c r="H106" s="360">
        <v>19</v>
      </c>
      <c r="I106" s="360">
        <v>22</v>
      </c>
      <c r="J106" s="360">
        <v>8</v>
      </c>
      <c r="K106" s="388">
        <f t="shared" si="4"/>
        <v>72</v>
      </c>
      <c r="L106" s="53"/>
      <c r="M106" s="18"/>
      <c r="N106" s="442" t="s">
        <v>460</v>
      </c>
      <c r="O106" s="18" t="s">
        <v>459</v>
      </c>
      <c r="P106" s="18" t="s">
        <v>459</v>
      </c>
      <c r="Q106" s="18" t="s">
        <v>459</v>
      </c>
      <c r="R106" s="18" t="s">
        <v>459</v>
      </c>
    </row>
    <row r="107" spans="1:18" ht="12.75" customHeight="1">
      <c r="A107" s="19" t="s">
        <v>12</v>
      </c>
      <c r="B107" s="20">
        <v>5</v>
      </c>
      <c r="C107" s="20">
        <v>600008118</v>
      </c>
      <c r="D107" s="22" t="s">
        <v>210</v>
      </c>
      <c r="E107" s="59" t="s">
        <v>43</v>
      </c>
      <c r="F107" s="61" t="s">
        <v>44</v>
      </c>
      <c r="G107" s="24">
        <v>0</v>
      </c>
      <c r="H107" s="24">
        <v>0</v>
      </c>
      <c r="I107" s="24">
        <v>0</v>
      </c>
      <c r="J107" s="24">
        <v>12</v>
      </c>
      <c r="K107" s="99">
        <f t="shared" si="4"/>
        <v>12</v>
      </c>
      <c r="L107" s="54"/>
      <c r="M107" s="27"/>
      <c r="N107" s="443" t="s">
        <v>460</v>
      </c>
      <c r="O107" s="27" t="s">
        <v>459</v>
      </c>
      <c r="P107" s="27" t="s">
        <v>459</v>
      </c>
      <c r="Q107" s="27" t="s">
        <v>459</v>
      </c>
      <c r="R107" s="27" t="s">
        <v>459</v>
      </c>
    </row>
    <row r="108" spans="1:18" ht="12.75" customHeight="1" thickBot="1">
      <c r="A108" s="29" t="s">
        <v>12</v>
      </c>
      <c r="B108" s="30">
        <v>5</v>
      </c>
      <c r="C108" s="30">
        <v>600008118</v>
      </c>
      <c r="D108" s="32" t="s">
        <v>210</v>
      </c>
      <c r="E108" s="45" t="s">
        <v>211</v>
      </c>
      <c r="F108" s="46" t="s">
        <v>212</v>
      </c>
      <c r="G108" s="34">
        <v>30</v>
      </c>
      <c r="H108" s="34">
        <v>22</v>
      </c>
      <c r="I108" s="34">
        <v>0</v>
      </c>
      <c r="J108" s="34">
        <v>0</v>
      </c>
      <c r="K108" s="35">
        <f t="shared" si="4"/>
        <v>52</v>
      </c>
      <c r="L108" s="36">
        <f>SUM(K106:K108)</f>
        <v>136</v>
      </c>
      <c r="M108" s="37"/>
      <c r="N108" s="444" t="s">
        <v>460</v>
      </c>
      <c r="O108" s="37" t="s">
        <v>459</v>
      </c>
      <c r="P108" s="37" t="s">
        <v>459</v>
      </c>
      <c r="Q108" s="37" t="s">
        <v>459</v>
      </c>
      <c r="R108" s="37" t="s">
        <v>459</v>
      </c>
    </row>
    <row r="109" spans="1:18" ht="12.75" customHeight="1">
      <c r="A109" s="354" t="s">
        <v>12</v>
      </c>
      <c r="B109" s="355">
        <v>5</v>
      </c>
      <c r="C109" s="356">
        <v>600008266</v>
      </c>
      <c r="D109" s="357" t="s">
        <v>216</v>
      </c>
      <c r="E109" s="358" t="s">
        <v>31</v>
      </c>
      <c r="F109" s="359" t="s">
        <v>32</v>
      </c>
      <c r="G109" s="360">
        <v>4</v>
      </c>
      <c r="H109" s="360">
        <v>4</v>
      </c>
      <c r="I109" s="360">
        <v>4</v>
      </c>
      <c r="J109" s="360">
        <v>0</v>
      </c>
      <c r="K109" s="361">
        <f t="shared" si="4"/>
        <v>12</v>
      </c>
      <c r="L109" s="38"/>
      <c r="M109" s="18" t="s">
        <v>217</v>
      </c>
      <c r="N109" s="442" t="s">
        <v>460</v>
      </c>
      <c r="O109" s="18" t="s">
        <v>459</v>
      </c>
      <c r="P109" s="18" t="s">
        <v>459</v>
      </c>
      <c r="Q109" s="18" t="s">
        <v>459</v>
      </c>
      <c r="R109" s="18" t="s">
        <v>459</v>
      </c>
    </row>
    <row r="110" spans="1:18" ht="12.75" customHeight="1" thickBot="1">
      <c r="A110" s="389" t="s">
        <v>12</v>
      </c>
      <c r="B110" s="390">
        <v>5</v>
      </c>
      <c r="C110" s="391">
        <v>600008266</v>
      </c>
      <c r="D110" s="392" t="s">
        <v>216</v>
      </c>
      <c r="E110" s="393" t="s">
        <v>218</v>
      </c>
      <c r="F110" s="394" t="s">
        <v>469</v>
      </c>
      <c r="G110" s="395">
        <v>0</v>
      </c>
      <c r="H110" s="395">
        <v>0</v>
      </c>
      <c r="I110" s="395">
        <v>0</v>
      </c>
      <c r="J110" s="395">
        <v>9</v>
      </c>
      <c r="K110" s="386">
        <f t="shared" si="4"/>
        <v>9</v>
      </c>
      <c r="L110" s="36">
        <f>SUM(K109:K110)</f>
        <v>21</v>
      </c>
      <c r="M110" s="37" t="s">
        <v>220</v>
      </c>
      <c r="N110" s="444" t="s">
        <v>460</v>
      </c>
      <c r="O110" s="37" t="s">
        <v>459</v>
      </c>
      <c r="P110" s="37" t="s">
        <v>459</v>
      </c>
      <c r="Q110" s="37" t="s">
        <v>459</v>
      </c>
      <c r="R110" s="37" t="s">
        <v>459</v>
      </c>
    </row>
    <row r="111" spans="1:18" ht="12.75" customHeight="1">
      <c r="A111" s="195" t="s">
        <v>221</v>
      </c>
      <c r="B111" s="219">
        <v>7</v>
      </c>
      <c r="C111" s="196">
        <v>600170349</v>
      </c>
      <c r="D111" s="197" t="s">
        <v>222</v>
      </c>
      <c r="E111" s="198" t="s">
        <v>131</v>
      </c>
      <c r="F111" s="199" t="s">
        <v>132</v>
      </c>
      <c r="G111" s="200">
        <v>12</v>
      </c>
      <c r="H111" s="200">
        <v>7</v>
      </c>
      <c r="I111" s="200">
        <v>0</v>
      </c>
      <c r="J111" s="200">
        <v>0</v>
      </c>
      <c r="K111" s="201">
        <f t="shared" si="4"/>
        <v>19</v>
      </c>
      <c r="L111" s="40"/>
      <c r="M111" s="27"/>
      <c r="N111" s="442" t="s">
        <v>460</v>
      </c>
      <c r="O111" s="442" t="s">
        <v>460</v>
      </c>
      <c r="P111" s="18" t="s">
        <v>459</v>
      </c>
      <c r="Q111" s="442" t="s">
        <v>460</v>
      </c>
      <c r="R111" s="442" t="s">
        <v>460</v>
      </c>
    </row>
    <row r="112" spans="1:18" ht="12.75" customHeight="1">
      <c r="A112" s="202" t="s">
        <v>221</v>
      </c>
      <c r="B112" s="230">
        <v>7</v>
      </c>
      <c r="C112" s="203">
        <v>600170349</v>
      </c>
      <c r="D112" s="204" t="s">
        <v>222</v>
      </c>
      <c r="E112" s="231" t="s">
        <v>29</v>
      </c>
      <c r="F112" s="232" t="s">
        <v>30</v>
      </c>
      <c r="G112" s="233">
        <v>11</v>
      </c>
      <c r="H112" s="233">
        <v>0</v>
      </c>
      <c r="I112" s="233">
        <v>0</v>
      </c>
      <c r="J112" s="233">
        <v>0</v>
      </c>
      <c r="K112" s="227">
        <f t="shared" si="4"/>
        <v>11</v>
      </c>
      <c r="L112" s="40"/>
      <c r="M112" s="27"/>
      <c r="N112" s="443" t="s">
        <v>460</v>
      </c>
      <c r="O112" s="443" t="s">
        <v>460</v>
      </c>
      <c r="P112" s="27" t="s">
        <v>459</v>
      </c>
      <c r="Q112" s="443" t="s">
        <v>460</v>
      </c>
      <c r="R112" s="443" t="s">
        <v>460</v>
      </c>
    </row>
    <row r="113" spans="1:18" ht="12.75" customHeight="1">
      <c r="A113" s="354" t="s">
        <v>221</v>
      </c>
      <c r="B113" s="355">
        <v>7</v>
      </c>
      <c r="C113" s="356">
        <v>600170349</v>
      </c>
      <c r="D113" s="357" t="s">
        <v>222</v>
      </c>
      <c r="E113" s="350" t="s">
        <v>31</v>
      </c>
      <c r="F113" s="347" t="s">
        <v>32</v>
      </c>
      <c r="G113" s="348">
        <v>12</v>
      </c>
      <c r="H113" s="348">
        <v>8</v>
      </c>
      <c r="I113" s="348">
        <v>14</v>
      </c>
      <c r="J113" s="348">
        <v>15</v>
      </c>
      <c r="K113" s="361">
        <f aca="true" t="shared" si="5" ref="K113:K162">G113+H113+I113+J113</f>
        <v>49</v>
      </c>
      <c r="L113" s="40"/>
      <c r="M113" s="27"/>
      <c r="N113" s="443" t="s">
        <v>460</v>
      </c>
      <c r="O113" s="443" t="s">
        <v>460</v>
      </c>
      <c r="P113" s="27" t="s">
        <v>459</v>
      </c>
      <c r="Q113" s="443" t="s">
        <v>460</v>
      </c>
      <c r="R113" s="443" t="s">
        <v>460</v>
      </c>
    </row>
    <row r="114" spans="1:18" ht="12.75" customHeight="1">
      <c r="A114" s="295" t="s">
        <v>221</v>
      </c>
      <c r="B114" s="182">
        <v>7</v>
      </c>
      <c r="C114" s="183">
        <v>600170349</v>
      </c>
      <c r="D114" s="184" t="s">
        <v>222</v>
      </c>
      <c r="E114" s="178" t="s">
        <v>143</v>
      </c>
      <c r="F114" s="179" t="s">
        <v>144</v>
      </c>
      <c r="G114" s="180">
        <v>52</v>
      </c>
      <c r="H114" s="180">
        <v>34</v>
      </c>
      <c r="I114" s="180">
        <v>0</v>
      </c>
      <c r="J114" s="180">
        <v>0</v>
      </c>
      <c r="K114" s="194">
        <f t="shared" si="5"/>
        <v>86</v>
      </c>
      <c r="L114" s="40"/>
      <c r="M114" s="27"/>
      <c r="N114" s="443" t="s">
        <v>460</v>
      </c>
      <c r="O114" s="443" t="s">
        <v>460</v>
      </c>
      <c r="P114" s="27" t="s">
        <v>459</v>
      </c>
      <c r="Q114" s="443" t="s">
        <v>460</v>
      </c>
      <c r="R114" s="443" t="s">
        <v>460</v>
      </c>
    </row>
    <row r="115" spans="1:18" ht="12.75" customHeight="1">
      <c r="A115" s="175" t="s">
        <v>221</v>
      </c>
      <c r="B115" s="182">
        <v>7</v>
      </c>
      <c r="C115" s="183">
        <v>600170349</v>
      </c>
      <c r="D115" s="177" t="s">
        <v>222</v>
      </c>
      <c r="E115" s="185" t="s">
        <v>145</v>
      </c>
      <c r="F115" s="179" t="s">
        <v>144</v>
      </c>
      <c r="G115" s="180">
        <v>0</v>
      </c>
      <c r="H115" s="180">
        <v>0</v>
      </c>
      <c r="I115" s="180">
        <v>22</v>
      </c>
      <c r="J115" s="180">
        <v>18</v>
      </c>
      <c r="K115" s="194">
        <f t="shared" si="5"/>
        <v>40</v>
      </c>
      <c r="L115" s="40"/>
      <c r="M115" s="27"/>
      <c r="N115" s="443" t="s">
        <v>460</v>
      </c>
      <c r="O115" s="443" t="s">
        <v>460</v>
      </c>
      <c r="P115" s="27" t="s">
        <v>459</v>
      </c>
      <c r="Q115" s="443" t="s">
        <v>460</v>
      </c>
      <c r="R115" s="443" t="s">
        <v>460</v>
      </c>
    </row>
    <row r="116" spans="1:18" ht="12.75" customHeight="1">
      <c r="A116" s="295" t="s">
        <v>221</v>
      </c>
      <c r="B116" s="176">
        <v>7</v>
      </c>
      <c r="C116" s="183">
        <v>600170349</v>
      </c>
      <c r="D116" s="184" t="s">
        <v>222</v>
      </c>
      <c r="E116" s="188" t="s">
        <v>223</v>
      </c>
      <c r="F116" s="189" t="s">
        <v>224</v>
      </c>
      <c r="G116" s="190">
        <v>0</v>
      </c>
      <c r="H116" s="190">
        <v>0</v>
      </c>
      <c r="I116" s="190">
        <v>7</v>
      </c>
      <c r="J116" s="190">
        <v>16</v>
      </c>
      <c r="K116" s="194">
        <f t="shared" si="5"/>
        <v>23</v>
      </c>
      <c r="L116" s="40"/>
      <c r="M116" s="27"/>
      <c r="N116" s="443" t="s">
        <v>460</v>
      </c>
      <c r="O116" s="443" t="s">
        <v>460</v>
      </c>
      <c r="P116" s="27" t="s">
        <v>459</v>
      </c>
      <c r="Q116" s="443" t="s">
        <v>460</v>
      </c>
      <c r="R116" s="443" t="s">
        <v>460</v>
      </c>
    </row>
    <row r="117" spans="1:18" ht="12.75" customHeight="1">
      <c r="A117" s="295" t="s">
        <v>221</v>
      </c>
      <c r="B117" s="182">
        <v>7</v>
      </c>
      <c r="C117" s="183">
        <v>600170349</v>
      </c>
      <c r="D117" s="184" t="s">
        <v>222</v>
      </c>
      <c r="E117" s="192" t="s">
        <v>225</v>
      </c>
      <c r="F117" s="193" t="s">
        <v>226</v>
      </c>
      <c r="G117" s="190">
        <v>0</v>
      </c>
      <c r="H117" s="190">
        <v>7</v>
      </c>
      <c r="I117" s="190">
        <v>0</v>
      </c>
      <c r="J117" s="190">
        <v>0</v>
      </c>
      <c r="K117" s="194">
        <f t="shared" si="5"/>
        <v>7</v>
      </c>
      <c r="L117" s="40"/>
      <c r="M117" s="27"/>
      <c r="N117" s="443" t="s">
        <v>460</v>
      </c>
      <c r="O117" s="443" t="s">
        <v>460</v>
      </c>
      <c r="P117" s="27" t="s">
        <v>459</v>
      </c>
      <c r="Q117" s="443" t="s">
        <v>460</v>
      </c>
      <c r="R117" s="443" t="s">
        <v>460</v>
      </c>
    </row>
    <row r="118" spans="1:19" ht="12.75" customHeight="1" thickBot="1">
      <c r="A118" s="372" t="s">
        <v>221</v>
      </c>
      <c r="B118" s="374">
        <v>7</v>
      </c>
      <c r="C118" s="396">
        <v>600170349</v>
      </c>
      <c r="D118" s="397" t="s">
        <v>222</v>
      </c>
      <c r="E118" s="398" t="s">
        <v>185</v>
      </c>
      <c r="F118" s="377" t="s">
        <v>38</v>
      </c>
      <c r="G118" s="378">
        <v>26</v>
      </c>
      <c r="H118" s="378">
        <v>19</v>
      </c>
      <c r="I118" s="378">
        <v>18</v>
      </c>
      <c r="J118" s="378">
        <v>20</v>
      </c>
      <c r="K118" s="379">
        <f t="shared" si="5"/>
        <v>83</v>
      </c>
      <c r="L118" s="40">
        <f>SUM(K111:K118)</f>
        <v>318</v>
      </c>
      <c r="M118" s="27"/>
      <c r="N118" s="444" t="s">
        <v>460</v>
      </c>
      <c r="O118" s="444" t="s">
        <v>460</v>
      </c>
      <c r="P118" s="27" t="s">
        <v>459</v>
      </c>
      <c r="Q118" s="443" t="s">
        <v>460</v>
      </c>
      <c r="R118" s="443" t="s">
        <v>460</v>
      </c>
      <c r="S118" s="428"/>
    </row>
    <row r="119" spans="1:18" ht="12.75" customHeight="1">
      <c r="A119" s="195" t="s">
        <v>221</v>
      </c>
      <c r="B119" s="196">
        <v>7</v>
      </c>
      <c r="C119" s="196">
        <v>651016029</v>
      </c>
      <c r="D119" s="197" t="s">
        <v>227</v>
      </c>
      <c r="E119" s="234" t="s">
        <v>135</v>
      </c>
      <c r="F119" s="199" t="s">
        <v>136</v>
      </c>
      <c r="G119" s="200">
        <v>24</v>
      </c>
      <c r="H119" s="200">
        <v>13</v>
      </c>
      <c r="I119" s="200">
        <v>20</v>
      </c>
      <c r="J119" s="200">
        <v>0</v>
      </c>
      <c r="K119" s="235">
        <f t="shared" si="5"/>
        <v>57</v>
      </c>
      <c r="L119" s="53"/>
      <c r="M119" s="18"/>
      <c r="N119" s="442" t="s">
        <v>460</v>
      </c>
      <c r="O119" s="442" t="s">
        <v>460</v>
      </c>
      <c r="P119" s="18" t="s">
        <v>459</v>
      </c>
      <c r="Q119" s="18" t="s">
        <v>459</v>
      </c>
      <c r="R119" s="442" t="s">
        <v>460</v>
      </c>
    </row>
    <row r="120" spans="1:18" ht="12.75" customHeight="1">
      <c r="A120" s="202" t="s">
        <v>221</v>
      </c>
      <c r="B120" s="203">
        <v>7</v>
      </c>
      <c r="C120" s="203">
        <v>651016029</v>
      </c>
      <c r="D120" s="204" t="s">
        <v>227</v>
      </c>
      <c r="E120" s="214" t="s">
        <v>104</v>
      </c>
      <c r="F120" s="206" t="s">
        <v>105</v>
      </c>
      <c r="G120" s="207">
        <v>22</v>
      </c>
      <c r="H120" s="207">
        <v>19</v>
      </c>
      <c r="I120" s="207">
        <v>19</v>
      </c>
      <c r="J120" s="207">
        <v>0</v>
      </c>
      <c r="K120" s="236">
        <f t="shared" si="5"/>
        <v>60</v>
      </c>
      <c r="L120" s="54"/>
      <c r="M120" s="27"/>
      <c r="N120" s="443" t="s">
        <v>460</v>
      </c>
      <c r="O120" s="443" t="s">
        <v>460</v>
      </c>
      <c r="P120" s="27" t="s">
        <v>459</v>
      </c>
      <c r="Q120" s="27" t="s">
        <v>459</v>
      </c>
      <c r="R120" s="443" t="s">
        <v>460</v>
      </c>
    </row>
    <row r="121" spans="1:18" ht="12.75" customHeight="1">
      <c r="A121" s="19" t="s">
        <v>221</v>
      </c>
      <c r="B121" s="20">
        <v>7</v>
      </c>
      <c r="C121" s="20">
        <v>651016029</v>
      </c>
      <c r="D121" s="22" t="s">
        <v>227</v>
      </c>
      <c r="E121" s="41" t="s">
        <v>14</v>
      </c>
      <c r="F121" s="39" t="s">
        <v>15</v>
      </c>
      <c r="G121" s="24">
        <v>28</v>
      </c>
      <c r="H121" s="24">
        <v>12</v>
      </c>
      <c r="I121" s="24">
        <v>25</v>
      </c>
      <c r="J121" s="24">
        <v>0</v>
      </c>
      <c r="K121" s="99">
        <f t="shared" si="5"/>
        <v>65</v>
      </c>
      <c r="L121" s="54"/>
      <c r="M121" s="27"/>
      <c r="N121" s="443" t="s">
        <v>460</v>
      </c>
      <c r="O121" s="443" t="s">
        <v>460</v>
      </c>
      <c r="P121" s="27" t="s">
        <v>459</v>
      </c>
      <c r="Q121" s="27" t="s">
        <v>459</v>
      </c>
      <c r="R121" s="443" t="s">
        <v>460</v>
      </c>
    </row>
    <row r="122" spans="1:18" ht="12.75" customHeight="1">
      <c r="A122" s="19" t="s">
        <v>221</v>
      </c>
      <c r="B122" s="20">
        <v>7</v>
      </c>
      <c r="C122" s="20">
        <v>651016029</v>
      </c>
      <c r="D122" s="22" t="s">
        <v>227</v>
      </c>
      <c r="E122" s="41" t="s">
        <v>108</v>
      </c>
      <c r="F122" s="39" t="s">
        <v>109</v>
      </c>
      <c r="G122" s="24">
        <v>13</v>
      </c>
      <c r="H122" s="24">
        <v>16</v>
      </c>
      <c r="I122" s="24">
        <v>19</v>
      </c>
      <c r="J122" s="24">
        <v>28</v>
      </c>
      <c r="K122" s="99">
        <f t="shared" si="5"/>
        <v>76</v>
      </c>
      <c r="L122" s="54"/>
      <c r="M122" s="27"/>
      <c r="N122" s="443" t="s">
        <v>460</v>
      </c>
      <c r="O122" s="443" t="s">
        <v>460</v>
      </c>
      <c r="P122" s="27" t="s">
        <v>459</v>
      </c>
      <c r="Q122" s="27" t="s">
        <v>459</v>
      </c>
      <c r="R122" s="443" t="s">
        <v>460</v>
      </c>
    </row>
    <row r="123" spans="1:18" ht="12.75" customHeight="1" thickBot="1">
      <c r="A123" s="29" t="s">
        <v>221</v>
      </c>
      <c r="B123" s="30">
        <v>7</v>
      </c>
      <c r="C123" s="30">
        <v>651016029</v>
      </c>
      <c r="D123" s="32" t="s">
        <v>227</v>
      </c>
      <c r="E123" s="45" t="s">
        <v>70</v>
      </c>
      <c r="F123" s="46" t="s">
        <v>71</v>
      </c>
      <c r="G123" s="34">
        <v>25</v>
      </c>
      <c r="H123" s="34">
        <v>20</v>
      </c>
      <c r="I123" s="34">
        <v>0</v>
      </c>
      <c r="J123" s="34">
        <v>0</v>
      </c>
      <c r="K123" s="74">
        <f t="shared" si="5"/>
        <v>45</v>
      </c>
      <c r="L123" s="58">
        <f>SUM(K119:K123)</f>
        <v>303</v>
      </c>
      <c r="M123" s="37" t="s">
        <v>228</v>
      </c>
      <c r="N123" s="444" t="s">
        <v>460</v>
      </c>
      <c r="O123" s="444" t="s">
        <v>460</v>
      </c>
      <c r="P123" s="37" t="s">
        <v>459</v>
      </c>
      <c r="Q123" s="37" t="s">
        <v>459</v>
      </c>
      <c r="R123" s="444" t="s">
        <v>460</v>
      </c>
    </row>
    <row r="124" spans="1:18" ht="12.75" customHeight="1">
      <c r="A124" s="195" t="s">
        <v>221</v>
      </c>
      <c r="B124" s="196">
        <v>7</v>
      </c>
      <c r="C124" s="196">
        <v>600019594</v>
      </c>
      <c r="D124" s="197" t="s">
        <v>229</v>
      </c>
      <c r="E124" s="234" t="s">
        <v>230</v>
      </c>
      <c r="F124" s="199" t="s">
        <v>231</v>
      </c>
      <c r="G124" s="200">
        <v>10</v>
      </c>
      <c r="H124" s="200">
        <v>5</v>
      </c>
      <c r="I124" s="200">
        <v>0</v>
      </c>
      <c r="J124" s="200">
        <v>0</v>
      </c>
      <c r="K124" s="201">
        <f t="shared" si="5"/>
        <v>15</v>
      </c>
      <c r="L124" s="53"/>
      <c r="M124" s="18"/>
      <c r="N124" s="442" t="s">
        <v>460</v>
      </c>
      <c r="O124" s="442" t="s">
        <v>460</v>
      </c>
      <c r="P124" s="18" t="s">
        <v>459</v>
      </c>
      <c r="Q124" s="18" t="s">
        <v>459</v>
      </c>
      <c r="R124" s="442" t="s">
        <v>460</v>
      </c>
    </row>
    <row r="125" spans="1:18" ht="12.75" customHeight="1">
      <c r="A125" s="220" t="s">
        <v>221</v>
      </c>
      <c r="B125" s="222">
        <v>7</v>
      </c>
      <c r="C125" s="222">
        <v>600019594</v>
      </c>
      <c r="D125" s="237" t="s">
        <v>229</v>
      </c>
      <c r="E125" s="231" t="s">
        <v>76</v>
      </c>
      <c r="F125" s="232" t="s">
        <v>99</v>
      </c>
      <c r="G125" s="233">
        <v>6</v>
      </c>
      <c r="H125" s="233">
        <v>10</v>
      </c>
      <c r="I125" s="233">
        <v>8</v>
      </c>
      <c r="J125" s="233">
        <v>0</v>
      </c>
      <c r="K125" s="227">
        <f t="shared" si="5"/>
        <v>24</v>
      </c>
      <c r="L125" s="40"/>
      <c r="M125" s="27"/>
      <c r="N125" s="443" t="s">
        <v>460</v>
      </c>
      <c r="O125" s="443" t="s">
        <v>460</v>
      </c>
      <c r="P125" s="27" t="s">
        <v>459</v>
      </c>
      <c r="Q125" s="27" t="s">
        <v>459</v>
      </c>
      <c r="R125" s="443" t="s">
        <v>460</v>
      </c>
    </row>
    <row r="126" spans="1:18" ht="12.75" customHeight="1">
      <c r="A126" s="220" t="s">
        <v>221</v>
      </c>
      <c r="B126" s="222">
        <v>7</v>
      </c>
      <c r="C126" s="222">
        <v>600019594</v>
      </c>
      <c r="D126" s="237" t="s">
        <v>229</v>
      </c>
      <c r="E126" s="231" t="s">
        <v>82</v>
      </c>
      <c r="F126" s="232" t="s">
        <v>83</v>
      </c>
      <c r="G126" s="233">
        <v>4</v>
      </c>
      <c r="H126" s="233">
        <v>0</v>
      </c>
      <c r="I126" s="233">
        <v>0</v>
      </c>
      <c r="J126" s="233">
        <v>0</v>
      </c>
      <c r="K126" s="227">
        <f t="shared" si="5"/>
        <v>4</v>
      </c>
      <c r="L126" s="40"/>
      <c r="M126" s="27"/>
      <c r="N126" s="443" t="s">
        <v>460</v>
      </c>
      <c r="O126" s="443" t="s">
        <v>460</v>
      </c>
      <c r="P126" s="27" t="s">
        <v>459</v>
      </c>
      <c r="Q126" s="27" t="s">
        <v>459</v>
      </c>
      <c r="R126" s="443" t="s">
        <v>460</v>
      </c>
    </row>
    <row r="127" spans="1:18" ht="12.75" customHeight="1">
      <c r="A127" s="202" t="s">
        <v>221</v>
      </c>
      <c r="B127" s="203">
        <v>7</v>
      </c>
      <c r="C127" s="203">
        <v>600019594</v>
      </c>
      <c r="D127" s="218" t="s">
        <v>229</v>
      </c>
      <c r="E127" s="205" t="s">
        <v>86</v>
      </c>
      <c r="F127" s="206" t="s">
        <v>87</v>
      </c>
      <c r="G127" s="207">
        <v>16</v>
      </c>
      <c r="H127" s="207">
        <v>10</v>
      </c>
      <c r="I127" s="207">
        <v>15</v>
      </c>
      <c r="J127" s="207">
        <v>0</v>
      </c>
      <c r="K127" s="227">
        <f t="shared" si="5"/>
        <v>41</v>
      </c>
      <c r="L127" s="40"/>
      <c r="M127" s="27"/>
      <c r="N127" s="443" t="s">
        <v>460</v>
      </c>
      <c r="O127" s="443" t="s">
        <v>460</v>
      </c>
      <c r="P127" s="27" t="s">
        <v>459</v>
      </c>
      <c r="Q127" s="27" t="s">
        <v>459</v>
      </c>
      <c r="R127" s="443" t="s">
        <v>460</v>
      </c>
    </row>
    <row r="128" spans="1:18" ht="12.75" customHeight="1">
      <c r="A128" s="19" t="s">
        <v>221</v>
      </c>
      <c r="B128" s="20">
        <v>7</v>
      </c>
      <c r="C128" s="20">
        <v>600019594</v>
      </c>
      <c r="D128" s="68" t="s">
        <v>229</v>
      </c>
      <c r="E128" s="23" t="s">
        <v>14</v>
      </c>
      <c r="F128" s="39" t="s">
        <v>15</v>
      </c>
      <c r="G128" s="24">
        <v>21</v>
      </c>
      <c r="H128" s="24">
        <v>26</v>
      </c>
      <c r="I128" s="24">
        <v>21</v>
      </c>
      <c r="J128" s="24">
        <v>0</v>
      </c>
      <c r="K128" s="79">
        <f t="shared" si="5"/>
        <v>68</v>
      </c>
      <c r="L128" s="40"/>
      <c r="M128" s="27"/>
      <c r="N128" s="443" t="s">
        <v>460</v>
      </c>
      <c r="O128" s="443" t="s">
        <v>460</v>
      </c>
      <c r="P128" s="27" t="s">
        <v>459</v>
      </c>
      <c r="Q128" s="27" t="s">
        <v>459</v>
      </c>
      <c r="R128" s="443" t="s">
        <v>460</v>
      </c>
    </row>
    <row r="129" spans="1:18" ht="12.75" customHeight="1">
      <c r="A129" s="19" t="s">
        <v>221</v>
      </c>
      <c r="B129" s="20">
        <v>7</v>
      </c>
      <c r="C129" s="20">
        <v>600019594</v>
      </c>
      <c r="D129" s="68" t="s">
        <v>229</v>
      </c>
      <c r="E129" s="23" t="s">
        <v>41</v>
      </c>
      <c r="F129" s="39" t="s">
        <v>42</v>
      </c>
      <c r="G129" s="24">
        <v>10</v>
      </c>
      <c r="H129" s="24">
        <v>0</v>
      </c>
      <c r="I129" s="24">
        <v>8</v>
      </c>
      <c r="J129" s="24">
        <v>0</v>
      </c>
      <c r="K129" s="79">
        <f t="shared" si="5"/>
        <v>18</v>
      </c>
      <c r="L129" s="40"/>
      <c r="M129" s="27"/>
      <c r="N129" s="443" t="s">
        <v>460</v>
      </c>
      <c r="O129" s="443" t="s">
        <v>460</v>
      </c>
      <c r="P129" s="27" t="s">
        <v>459</v>
      </c>
      <c r="Q129" s="27" t="s">
        <v>459</v>
      </c>
      <c r="R129" s="443" t="s">
        <v>460</v>
      </c>
    </row>
    <row r="130" spans="1:18" ht="12.75" customHeight="1">
      <c r="A130" s="19" t="s">
        <v>221</v>
      </c>
      <c r="B130" s="20">
        <v>7</v>
      </c>
      <c r="C130" s="20">
        <v>600019594</v>
      </c>
      <c r="D130" s="68" t="s">
        <v>229</v>
      </c>
      <c r="E130" s="23" t="s">
        <v>187</v>
      </c>
      <c r="F130" s="39" t="s">
        <v>188</v>
      </c>
      <c r="G130" s="24">
        <v>25</v>
      </c>
      <c r="H130" s="24">
        <v>27</v>
      </c>
      <c r="I130" s="24">
        <v>24</v>
      </c>
      <c r="J130" s="24">
        <v>0</v>
      </c>
      <c r="K130" s="79">
        <f t="shared" si="5"/>
        <v>76</v>
      </c>
      <c r="L130" s="40"/>
      <c r="M130" s="27"/>
      <c r="N130" s="443" t="s">
        <v>460</v>
      </c>
      <c r="O130" s="443" t="s">
        <v>460</v>
      </c>
      <c r="P130" s="27" t="s">
        <v>459</v>
      </c>
      <c r="Q130" s="27" t="s">
        <v>459</v>
      </c>
      <c r="R130" s="443" t="s">
        <v>460</v>
      </c>
    </row>
    <row r="131" spans="1:18" ht="12.75" customHeight="1">
      <c r="A131" s="19" t="s">
        <v>221</v>
      </c>
      <c r="B131" s="20">
        <v>7</v>
      </c>
      <c r="C131" s="20">
        <v>600019594</v>
      </c>
      <c r="D131" s="68" t="s">
        <v>229</v>
      </c>
      <c r="E131" s="23" t="s">
        <v>189</v>
      </c>
      <c r="F131" s="39" t="s">
        <v>188</v>
      </c>
      <c r="G131" s="24">
        <v>0</v>
      </c>
      <c r="H131" s="24">
        <v>0</v>
      </c>
      <c r="I131" s="24">
        <v>0</v>
      </c>
      <c r="J131" s="24">
        <v>18</v>
      </c>
      <c r="K131" s="79">
        <f t="shared" si="5"/>
        <v>18</v>
      </c>
      <c r="L131" s="40"/>
      <c r="M131" s="27"/>
      <c r="N131" s="443" t="s">
        <v>460</v>
      </c>
      <c r="O131" s="443" t="s">
        <v>460</v>
      </c>
      <c r="P131" s="27" t="s">
        <v>459</v>
      </c>
      <c r="Q131" s="27" t="s">
        <v>459</v>
      </c>
      <c r="R131" s="443" t="s">
        <v>460</v>
      </c>
    </row>
    <row r="132" spans="1:18" ht="12.75" customHeight="1">
      <c r="A132" s="19" t="s">
        <v>221</v>
      </c>
      <c r="B132" s="20">
        <v>7</v>
      </c>
      <c r="C132" s="20">
        <v>600019594</v>
      </c>
      <c r="D132" s="68" t="s">
        <v>229</v>
      </c>
      <c r="E132" s="94" t="s">
        <v>232</v>
      </c>
      <c r="F132" s="43" t="s">
        <v>233</v>
      </c>
      <c r="G132" s="28">
        <v>0</v>
      </c>
      <c r="H132" s="28">
        <v>26</v>
      </c>
      <c r="I132" s="28">
        <v>0</v>
      </c>
      <c r="J132" s="28">
        <v>0</v>
      </c>
      <c r="K132" s="79">
        <f t="shared" si="5"/>
        <v>26</v>
      </c>
      <c r="L132" s="40"/>
      <c r="M132" s="27"/>
      <c r="N132" s="443" t="s">
        <v>460</v>
      </c>
      <c r="O132" s="443" t="s">
        <v>460</v>
      </c>
      <c r="P132" s="27" t="s">
        <v>459</v>
      </c>
      <c r="Q132" s="27" t="s">
        <v>459</v>
      </c>
      <c r="R132" s="443" t="s">
        <v>460</v>
      </c>
    </row>
    <row r="133" spans="1:18" ht="12.75" customHeight="1" thickBot="1">
      <c r="A133" s="29" t="s">
        <v>221</v>
      </c>
      <c r="B133" s="30">
        <v>7</v>
      </c>
      <c r="C133" s="30">
        <v>600019594</v>
      </c>
      <c r="D133" s="71" t="s">
        <v>229</v>
      </c>
      <c r="E133" s="33" t="s">
        <v>234</v>
      </c>
      <c r="F133" s="46" t="s">
        <v>235</v>
      </c>
      <c r="G133" s="34">
        <v>0</v>
      </c>
      <c r="H133" s="34">
        <v>0</v>
      </c>
      <c r="I133" s="34">
        <v>0</v>
      </c>
      <c r="J133" s="34">
        <v>24</v>
      </c>
      <c r="K133" s="88">
        <f t="shared" si="5"/>
        <v>24</v>
      </c>
      <c r="L133" s="36">
        <f>SUM(K124:K133)</f>
        <v>314</v>
      </c>
      <c r="M133" s="37"/>
      <c r="N133" s="444" t="s">
        <v>460</v>
      </c>
      <c r="O133" s="444" t="s">
        <v>460</v>
      </c>
      <c r="P133" s="37" t="s">
        <v>459</v>
      </c>
      <c r="Q133" s="37" t="s">
        <v>459</v>
      </c>
      <c r="R133" s="444" t="s">
        <v>460</v>
      </c>
    </row>
    <row r="134" spans="1:18" ht="12.75" customHeight="1">
      <c r="A134" s="195" t="s">
        <v>258</v>
      </c>
      <c r="B134" s="219">
        <v>7</v>
      </c>
      <c r="C134" s="196">
        <v>600008371</v>
      </c>
      <c r="D134" s="238" t="s">
        <v>259</v>
      </c>
      <c r="E134" s="234" t="s">
        <v>135</v>
      </c>
      <c r="F134" s="199" t="s">
        <v>136</v>
      </c>
      <c r="G134" s="239">
        <v>29</v>
      </c>
      <c r="H134" s="239">
        <v>27</v>
      </c>
      <c r="I134" s="239">
        <v>16</v>
      </c>
      <c r="J134" s="239">
        <v>0</v>
      </c>
      <c r="K134" s="235">
        <f t="shared" si="5"/>
        <v>72</v>
      </c>
      <c r="L134" s="38"/>
      <c r="M134" s="18"/>
      <c r="N134" s="442" t="s">
        <v>460</v>
      </c>
      <c r="O134" s="442" t="s">
        <v>460</v>
      </c>
      <c r="P134" s="18" t="s">
        <v>459</v>
      </c>
      <c r="Q134" s="18" t="s">
        <v>459</v>
      </c>
      <c r="R134" s="442" t="s">
        <v>460</v>
      </c>
    </row>
    <row r="135" spans="1:18" ht="12.75" customHeight="1">
      <c r="A135" s="202" t="s">
        <v>258</v>
      </c>
      <c r="B135" s="221">
        <v>7</v>
      </c>
      <c r="C135" s="222">
        <v>600008371</v>
      </c>
      <c r="D135" s="218" t="s">
        <v>259</v>
      </c>
      <c r="E135" s="240" t="s">
        <v>260</v>
      </c>
      <c r="F135" s="232" t="s">
        <v>261</v>
      </c>
      <c r="G135" s="207">
        <v>0</v>
      </c>
      <c r="H135" s="207">
        <v>0</v>
      </c>
      <c r="I135" s="207">
        <v>6</v>
      </c>
      <c r="J135" s="207">
        <v>0</v>
      </c>
      <c r="K135" s="241">
        <f t="shared" si="5"/>
        <v>6</v>
      </c>
      <c r="L135" s="40"/>
      <c r="M135" s="27"/>
      <c r="N135" s="443" t="s">
        <v>460</v>
      </c>
      <c r="O135" s="443" t="s">
        <v>460</v>
      </c>
      <c r="P135" s="27" t="s">
        <v>459</v>
      </c>
      <c r="Q135" s="27" t="s">
        <v>459</v>
      </c>
      <c r="R135" s="443" t="s">
        <v>460</v>
      </c>
    </row>
    <row r="136" spans="1:18" ht="12.75" customHeight="1">
      <c r="A136" s="202" t="s">
        <v>258</v>
      </c>
      <c r="B136" s="221">
        <v>7</v>
      </c>
      <c r="C136" s="222">
        <v>600008371</v>
      </c>
      <c r="D136" s="218" t="s">
        <v>259</v>
      </c>
      <c r="E136" s="240" t="s">
        <v>262</v>
      </c>
      <c r="F136" s="232" t="s">
        <v>263</v>
      </c>
      <c r="G136" s="226">
        <v>0</v>
      </c>
      <c r="H136" s="226">
        <v>0</v>
      </c>
      <c r="I136" s="226">
        <v>8</v>
      </c>
      <c r="J136" s="226">
        <v>0</v>
      </c>
      <c r="K136" s="241">
        <f t="shared" si="5"/>
        <v>8</v>
      </c>
      <c r="L136" s="40"/>
      <c r="M136" s="27"/>
      <c r="N136" s="443" t="s">
        <v>460</v>
      </c>
      <c r="O136" s="443" t="s">
        <v>460</v>
      </c>
      <c r="P136" s="27" t="s">
        <v>459</v>
      </c>
      <c r="Q136" s="27" t="s">
        <v>459</v>
      </c>
      <c r="R136" s="443" t="s">
        <v>460</v>
      </c>
    </row>
    <row r="137" spans="1:18" ht="12.75" customHeight="1">
      <c r="A137" s="202" t="s">
        <v>258</v>
      </c>
      <c r="B137" s="221">
        <v>7</v>
      </c>
      <c r="C137" s="222">
        <v>600008371</v>
      </c>
      <c r="D137" s="218" t="s">
        <v>259</v>
      </c>
      <c r="E137" s="214" t="s">
        <v>104</v>
      </c>
      <c r="F137" s="206" t="s">
        <v>105</v>
      </c>
      <c r="G137" s="207">
        <v>28</v>
      </c>
      <c r="H137" s="207">
        <v>31</v>
      </c>
      <c r="I137" s="207">
        <v>24</v>
      </c>
      <c r="J137" s="207">
        <v>0</v>
      </c>
      <c r="K137" s="241">
        <f t="shared" si="5"/>
        <v>83</v>
      </c>
      <c r="L137" s="40"/>
      <c r="M137" s="27"/>
      <c r="N137" s="443" t="s">
        <v>460</v>
      </c>
      <c r="O137" s="443" t="s">
        <v>460</v>
      </c>
      <c r="P137" s="27" t="s">
        <v>459</v>
      </c>
      <c r="Q137" s="27" t="s">
        <v>459</v>
      </c>
      <c r="R137" s="443" t="s">
        <v>460</v>
      </c>
    </row>
    <row r="138" spans="1:18" ht="12.75" customHeight="1">
      <c r="A138" s="19" t="s">
        <v>258</v>
      </c>
      <c r="B138" s="78">
        <v>7</v>
      </c>
      <c r="C138" s="48">
        <v>600008371</v>
      </c>
      <c r="D138" s="68" t="s">
        <v>259</v>
      </c>
      <c r="E138" s="23" t="s">
        <v>264</v>
      </c>
      <c r="F138" s="39" t="s">
        <v>265</v>
      </c>
      <c r="G138" s="24">
        <v>0</v>
      </c>
      <c r="H138" s="24">
        <v>9</v>
      </c>
      <c r="I138" s="24">
        <v>7</v>
      </c>
      <c r="J138" s="24">
        <v>0</v>
      </c>
      <c r="K138" s="98">
        <f t="shared" si="5"/>
        <v>16</v>
      </c>
      <c r="L138" s="40"/>
      <c r="M138" s="27"/>
      <c r="N138" s="443" t="s">
        <v>460</v>
      </c>
      <c r="O138" s="443" t="s">
        <v>460</v>
      </c>
      <c r="P138" s="27" t="s">
        <v>459</v>
      </c>
      <c r="Q138" s="27" t="s">
        <v>459</v>
      </c>
      <c r="R138" s="443" t="s">
        <v>460</v>
      </c>
    </row>
    <row r="139" spans="1:18" ht="12.75" customHeight="1">
      <c r="A139" s="19" t="s">
        <v>258</v>
      </c>
      <c r="B139" s="78">
        <v>7</v>
      </c>
      <c r="C139" s="48">
        <v>600008371</v>
      </c>
      <c r="D139" s="68" t="s">
        <v>259</v>
      </c>
      <c r="E139" s="59" t="s">
        <v>43</v>
      </c>
      <c r="F139" s="61" t="s">
        <v>44</v>
      </c>
      <c r="G139" s="24">
        <v>0</v>
      </c>
      <c r="H139" s="24">
        <v>10</v>
      </c>
      <c r="I139" s="24">
        <v>14</v>
      </c>
      <c r="J139" s="24">
        <v>17</v>
      </c>
      <c r="K139" s="98">
        <f t="shared" si="5"/>
        <v>41</v>
      </c>
      <c r="L139" s="40"/>
      <c r="M139" s="27"/>
      <c r="N139" s="443" t="s">
        <v>460</v>
      </c>
      <c r="O139" s="443" t="s">
        <v>460</v>
      </c>
      <c r="P139" s="27" t="s">
        <v>459</v>
      </c>
      <c r="Q139" s="27" t="s">
        <v>459</v>
      </c>
      <c r="R139" s="443" t="s">
        <v>460</v>
      </c>
    </row>
    <row r="140" spans="1:18" ht="12.75" customHeight="1">
      <c r="A140" s="19" t="s">
        <v>258</v>
      </c>
      <c r="B140" s="78">
        <v>7</v>
      </c>
      <c r="C140" s="48">
        <v>600008371</v>
      </c>
      <c r="D140" s="68" t="s">
        <v>259</v>
      </c>
      <c r="E140" s="41" t="s">
        <v>108</v>
      </c>
      <c r="F140" s="39" t="s">
        <v>109</v>
      </c>
      <c r="G140" s="24">
        <v>12</v>
      </c>
      <c r="H140" s="24">
        <v>35</v>
      </c>
      <c r="I140" s="24">
        <v>33</v>
      </c>
      <c r="J140" s="24">
        <v>51</v>
      </c>
      <c r="K140" s="99">
        <f>G140+H140+I140+J140</f>
        <v>131</v>
      </c>
      <c r="L140" s="87"/>
      <c r="M140" s="27"/>
      <c r="N140" s="443" t="s">
        <v>460</v>
      </c>
      <c r="O140" s="443" t="s">
        <v>460</v>
      </c>
      <c r="P140" s="27" t="s">
        <v>459</v>
      </c>
      <c r="Q140" s="27" t="s">
        <v>459</v>
      </c>
      <c r="R140" s="443" t="s">
        <v>460</v>
      </c>
    </row>
    <row r="141" spans="1:18" ht="12.75" customHeight="1">
      <c r="A141" s="19" t="s">
        <v>258</v>
      </c>
      <c r="B141" s="78">
        <v>7</v>
      </c>
      <c r="C141" s="48">
        <v>600008371</v>
      </c>
      <c r="D141" s="68" t="s">
        <v>259</v>
      </c>
      <c r="E141" s="23" t="s">
        <v>45</v>
      </c>
      <c r="F141" s="39" t="s">
        <v>46</v>
      </c>
      <c r="G141" s="24">
        <v>23</v>
      </c>
      <c r="H141" s="24">
        <v>22</v>
      </c>
      <c r="I141" s="24">
        <v>22</v>
      </c>
      <c r="J141" s="24">
        <v>30</v>
      </c>
      <c r="K141" s="98">
        <f t="shared" si="5"/>
        <v>97</v>
      </c>
      <c r="L141" s="40"/>
      <c r="M141" s="27"/>
      <c r="N141" s="443" t="s">
        <v>460</v>
      </c>
      <c r="O141" s="443" t="s">
        <v>460</v>
      </c>
      <c r="P141" s="27" t="s">
        <v>459</v>
      </c>
      <c r="Q141" s="27" t="s">
        <v>459</v>
      </c>
      <c r="R141" s="443" t="s">
        <v>460</v>
      </c>
    </row>
    <row r="142" spans="1:18" ht="12.75" customHeight="1">
      <c r="A142" s="19" t="s">
        <v>258</v>
      </c>
      <c r="B142" s="78">
        <v>7</v>
      </c>
      <c r="C142" s="48">
        <v>600008371</v>
      </c>
      <c r="D142" s="68" t="s">
        <v>259</v>
      </c>
      <c r="E142" s="41" t="s">
        <v>266</v>
      </c>
      <c r="F142" s="39" t="s">
        <v>267</v>
      </c>
      <c r="G142" s="24">
        <v>16</v>
      </c>
      <c r="H142" s="24">
        <v>18</v>
      </c>
      <c r="I142" s="24">
        <v>7</v>
      </c>
      <c r="J142" s="24">
        <v>15</v>
      </c>
      <c r="K142" s="98">
        <f t="shared" si="5"/>
        <v>56</v>
      </c>
      <c r="L142" s="40"/>
      <c r="M142" s="27"/>
      <c r="N142" s="443" t="s">
        <v>460</v>
      </c>
      <c r="O142" s="443" t="s">
        <v>460</v>
      </c>
      <c r="P142" s="27" t="s">
        <v>459</v>
      </c>
      <c r="Q142" s="27" t="s">
        <v>459</v>
      </c>
      <c r="R142" s="443" t="s">
        <v>460</v>
      </c>
    </row>
    <row r="143" spans="1:18" ht="12.75" customHeight="1">
      <c r="A143" s="19" t="s">
        <v>258</v>
      </c>
      <c r="B143" s="78">
        <v>7</v>
      </c>
      <c r="C143" s="48">
        <v>600008371</v>
      </c>
      <c r="D143" s="68" t="s">
        <v>259</v>
      </c>
      <c r="E143" s="50" t="s">
        <v>268</v>
      </c>
      <c r="F143" s="51" t="s">
        <v>269</v>
      </c>
      <c r="G143" s="52">
        <v>9</v>
      </c>
      <c r="H143" s="52">
        <v>9</v>
      </c>
      <c r="I143" s="52">
        <v>0</v>
      </c>
      <c r="J143" s="52">
        <v>0</v>
      </c>
      <c r="K143" s="98">
        <f t="shared" si="5"/>
        <v>18</v>
      </c>
      <c r="L143" s="40"/>
      <c r="M143" s="27"/>
      <c r="N143" s="443" t="s">
        <v>460</v>
      </c>
      <c r="O143" s="443" t="s">
        <v>460</v>
      </c>
      <c r="P143" s="27" t="s">
        <v>459</v>
      </c>
      <c r="Q143" s="27" t="s">
        <v>459</v>
      </c>
      <c r="R143" s="443" t="s">
        <v>460</v>
      </c>
    </row>
    <row r="144" spans="1:18" ht="12.75" customHeight="1">
      <c r="A144" s="47" t="s">
        <v>258</v>
      </c>
      <c r="B144" s="78">
        <v>7</v>
      </c>
      <c r="C144" s="48">
        <v>600008371</v>
      </c>
      <c r="D144" s="68" t="s">
        <v>259</v>
      </c>
      <c r="E144" s="117" t="s">
        <v>270</v>
      </c>
      <c r="F144" s="51" t="s">
        <v>271</v>
      </c>
      <c r="G144" s="52">
        <v>0</v>
      </c>
      <c r="H144" s="52">
        <v>0</v>
      </c>
      <c r="I144" s="52">
        <v>0</v>
      </c>
      <c r="J144" s="52">
        <v>2</v>
      </c>
      <c r="K144" s="98">
        <f t="shared" si="5"/>
        <v>2</v>
      </c>
      <c r="L144" s="40"/>
      <c r="M144" s="27"/>
      <c r="N144" s="443" t="s">
        <v>460</v>
      </c>
      <c r="O144" s="443" t="s">
        <v>460</v>
      </c>
      <c r="P144" s="27" t="s">
        <v>459</v>
      </c>
      <c r="Q144" s="27" t="s">
        <v>459</v>
      </c>
      <c r="R144" s="443" t="s">
        <v>460</v>
      </c>
    </row>
    <row r="145" spans="1:18" ht="12.75" customHeight="1">
      <c r="A145" s="19" t="s">
        <v>258</v>
      </c>
      <c r="B145" s="78">
        <v>7</v>
      </c>
      <c r="C145" s="48">
        <v>600008371</v>
      </c>
      <c r="D145" s="68" t="s">
        <v>259</v>
      </c>
      <c r="E145" s="23" t="s">
        <v>272</v>
      </c>
      <c r="F145" s="39" t="s">
        <v>273</v>
      </c>
      <c r="G145" s="24">
        <v>0</v>
      </c>
      <c r="H145" s="24">
        <v>0</v>
      </c>
      <c r="I145" s="24">
        <v>0</v>
      </c>
      <c r="J145" s="24">
        <v>1</v>
      </c>
      <c r="K145" s="98">
        <f t="shared" si="5"/>
        <v>1</v>
      </c>
      <c r="L145" s="40"/>
      <c r="M145" s="27"/>
      <c r="N145" s="443" t="s">
        <v>460</v>
      </c>
      <c r="O145" s="443" t="s">
        <v>460</v>
      </c>
      <c r="P145" s="27" t="s">
        <v>459</v>
      </c>
      <c r="Q145" s="27" t="s">
        <v>459</v>
      </c>
      <c r="R145" s="443" t="s">
        <v>460</v>
      </c>
    </row>
    <row r="146" spans="1:18" ht="12.75" customHeight="1" thickBot="1">
      <c r="A146" s="29" t="s">
        <v>258</v>
      </c>
      <c r="B146" s="113">
        <v>7</v>
      </c>
      <c r="C146" s="109">
        <v>600008371</v>
      </c>
      <c r="D146" s="71" t="s">
        <v>259</v>
      </c>
      <c r="E146" s="118" t="s">
        <v>70</v>
      </c>
      <c r="F146" s="119" t="s">
        <v>274</v>
      </c>
      <c r="G146" s="34">
        <v>32</v>
      </c>
      <c r="H146" s="34">
        <v>19</v>
      </c>
      <c r="I146" s="34">
        <v>0</v>
      </c>
      <c r="J146" s="34">
        <v>0</v>
      </c>
      <c r="K146" s="120">
        <f t="shared" si="5"/>
        <v>51</v>
      </c>
      <c r="L146" s="36">
        <f>SUM(K134:K146)</f>
        <v>582</v>
      </c>
      <c r="M146" s="37" t="s">
        <v>275</v>
      </c>
      <c r="N146" s="444" t="s">
        <v>460</v>
      </c>
      <c r="O146" s="444" t="s">
        <v>460</v>
      </c>
      <c r="P146" s="37" t="s">
        <v>459</v>
      </c>
      <c r="Q146" s="37" t="s">
        <v>459</v>
      </c>
      <c r="R146" s="444" t="s">
        <v>460</v>
      </c>
    </row>
    <row r="147" spans="1:18" ht="12.75" customHeight="1">
      <c r="A147" s="220" t="s">
        <v>258</v>
      </c>
      <c r="B147" s="222">
        <v>7</v>
      </c>
      <c r="C147" s="222">
        <v>600170357</v>
      </c>
      <c r="D147" s="223" t="s">
        <v>276</v>
      </c>
      <c r="E147" s="231" t="s">
        <v>131</v>
      </c>
      <c r="F147" s="232" t="s">
        <v>132</v>
      </c>
      <c r="G147" s="242">
        <v>22</v>
      </c>
      <c r="H147" s="242">
        <v>13</v>
      </c>
      <c r="I147" s="242">
        <v>7</v>
      </c>
      <c r="J147" s="242">
        <v>0</v>
      </c>
      <c r="K147" s="227">
        <f t="shared" si="5"/>
        <v>42</v>
      </c>
      <c r="L147" s="40"/>
      <c r="M147" s="27"/>
      <c r="N147" s="442" t="s">
        <v>460</v>
      </c>
      <c r="O147" s="442" t="s">
        <v>460</v>
      </c>
      <c r="P147" s="18" t="s">
        <v>459</v>
      </c>
      <c r="Q147" s="18" t="s">
        <v>459</v>
      </c>
      <c r="R147" s="442" t="s">
        <v>460</v>
      </c>
    </row>
    <row r="148" spans="1:18" ht="12.75" customHeight="1">
      <c r="A148" s="202" t="s">
        <v>258</v>
      </c>
      <c r="B148" s="203">
        <v>7</v>
      </c>
      <c r="C148" s="203">
        <v>600170357</v>
      </c>
      <c r="D148" s="223" t="s">
        <v>276</v>
      </c>
      <c r="E148" s="205" t="s">
        <v>25</v>
      </c>
      <c r="F148" s="206" t="s">
        <v>26</v>
      </c>
      <c r="G148" s="243">
        <v>0</v>
      </c>
      <c r="H148" s="243">
        <v>10</v>
      </c>
      <c r="I148" s="243">
        <v>0</v>
      </c>
      <c r="J148" s="243">
        <v>0</v>
      </c>
      <c r="K148" s="227">
        <f t="shared" si="5"/>
        <v>10</v>
      </c>
      <c r="L148" s="40"/>
      <c r="M148" s="27"/>
      <c r="N148" s="443" t="s">
        <v>460</v>
      </c>
      <c r="O148" s="443" t="s">
        <v>460</v>
      </c>
      <c r="P148" s="27" t="s">
        <v>459</v>
      </c>
      <c r="Q148" s="27" t="s">
        <v>459</v>
      </c>
      <c r="R148" s="443" t="s">
        <v>460</v>
      </c>
    </row>
    <row r="149" spans="1:18" ht="12.75" customHeight="1">
      <c r="A149" s="202" t="s">
        <v>258</v>
      </c>
      <c r="B149" s="203">
        <v>7</v>
      </c>
      <c r="C149" s="203">
        <v>600170357</v>
      </c>
      <c r="D149" s="223" t="s">
        <v>276</v>
      </c>
      <c r="E149" s="231" t="s">
        <v>25</v>
      </c>
      <c r="F149" s="206" t="s">
        <v>277</v>
      </c>
      <c r="G149" s="243">
        <v>15</v>
      </c>
      <c r="H149" s="243">
        <v>0</v>
      </c>
      <c r="I149" s="243">
        <v>0</v>
      </c>
      <c r="J149" s="243">
        <v>0</v>
      </c>
      <c r="K149" s="208">
        <f t="shared" si="5"/>
        <v>15</v>
      </c>
      <c r="L149" s="40"/>
      <c r="M149" s="27"/>
      <c r="N149" s="443" t="s">
        <v>460</v>
      </c>
      <c r="O149" s="443" t="s">
        <v>460</v>
      </c>
      <c r="P149" s="27" t="s">
        <v>459</v>
      </c>
      <c r="Q149" s="27" t="s">
        <v>459</v>
      </c>
      <c r="R149" s="443" t="s">
        <v>460</v>
      </c>
    </row>
    <row r="150" spans="1:18" ht="12.75" customHeight="1">
      <c r="A150" s="220" t="s">
        <v>258</v>
      </c>
      <c r="B150" s="221">
        <v>7</v>
      </c>
      <c r="C150" s="222">
        <v>600170357</v>
      </c>
      <c r="D150" s="223" t="s">
        <v>276</v>
      </c>
      <c r="E150" s="237" t="s">
        <v>76</v>
      </c>
      <c r="F150" s="232" t="s">
        <v>99</v>
      </c>
      <c r="G150" s="226">
        <v>0</v>
      </c>
      <c r="H150" s="226">
        <v>0</v>
      </c>
      <c r="I150" s="226">
        <v>12</v>
      </c>
      <c r="J150" s="226">
        <v>0</v>
      </c>
      <c r="K150" s="227">
        <f t="shared" si="5"/>
        <v>12</v>
      </c>
      <c r="L150" s="40"/>
      <c r="M150" s="27"/>
      <c r="N150" s="443" t="s">
        <v>460</v>
      </c>
      <c r="O150" s="443" t="s">
        <v>460</v>
      </c>
      <c r="P150" s="27" t="s">
        <v>459</v>
      </c>
      <c r="Q150" s="27" t="s">
        <v>459</v>
      </c>
      <c r="R150" s="443" t="s">
        <v>460</v>
      </c>
    </row>
    <row r="151" spans="1:18" ht="12.75" customHeight="1">
      <c r="A151" s="47" t="s">
        <v>258</v>
      </c>
      <c r="B151" s="78">
        <v>7</v>
      </c>
      <c r="C151" s="48">
        <v>600170357</v>
      </c>
      <c r="D151" s="49" t="s">
        <v>276</v>
      </c>
      <c r="E151" s="90" t="s">
        <v>58</v>
      </c>
      <c r="F151" s="51" t="s">
        <v>278</v>
      </c>
      <c r="G151" s="24">
        <v>0</v>
      </c>
      <c r="H151" s="24">
        <v>0</v>
      </c>
      <c r="I151" s="24">
        <v>10</v>
      </c>
      <c r="J151" s="24">
        <v>0</v>
      </c>
      <c r="K151" s="79">
        <f t="shared" si="5"/>
        <v>10</v>
      </c>
      <c r="L151" s="40"/>
      <c r="M151" s="27"/>
      <c r="N151" s="443" t="s">
        <v>460</v>
      </c>
      <c r="O151" s="443" t="s">
        <v>460</v>
      </c>
      <c r="P151" s="27" t="s">
        <v>459</v>
      </c>
      <c r="Q151" s="27" t="s">
        <v>459</v>
      </c>
      <c r="R151" s="443" t="s">
        <v>460</v>
      </c>
    </row>
    <row r="152" spans="1:18" ht="12.75" customHeight="1">
      <c r="A152" s="47" t="s">
        <v>258</v>
      </c>
      <c r="B152" s="78">
        <v>7</v>
      </c>
      <c r="C152" s="48">
        <v>600170357</v>
      </c>
      <c r="D152" s="49" t="s">
        <v>276</v>
      </c>
      <c r="E152" s="90" t="s">
        <v>60</v>
      </c>
      <c r="F152" s="51" t="s">
        <v>61</v>
      </c>
      <c r="G152" s="24">
        <v>14</v>
      </c>
      <c r="H152" s="24">
        <v>10</v>
      </c>
      <c r="I152" s="24">
        <v>0</v>
      </c>
      <c r="J152" s="24">
        <v>0</v>
      </c>
      <c r="K152" s="79">
        <f t="shared" si="5"/>
        <v>24</v>
      </c>
      <c r="L152" s="40"/>
      <c r="M152" s="27"/>
      <c r="N152" s="443" t="s">
        <v>460</v>
      </c>
      <c r="O152" s="443" t="s">
        <v>460</v>
      </c>
      <c r="P152" s="27" t="s">
        <v>459</v>
      </c>
      <c r="Q152" s="27" t="s">
        <v>459</v>
      </c>
      <c r="R152" s="443" t="s">
        <v>460</v>
      </c>
    </row>
    <row r="153" spans="1:18" ht="12.75" customHeight="1">
      <c r="A153" s="343" t="s">
        <v>258</v>
      </c>
      <c r="B153" s="355">
        <v>7</v>
      </c>
      <c r="C153" s="356">
        <v>600170357</v>
      </c>
      <c r="D153" s="345" t="s">
        <v>276</v>
      </c>
      <c r="E153" s="351" t="s">
        <v>183</v>
      </c>
      <c r="F153" s="352" t="s">
        <v>184</v>
      </c>
      <c r="G153" s="353">
        <v>0</v>
      </c>
      <c r="H153" s="353">
        <v>0</v>
      </c>
      <c r="I153" s="353">
        <v>5</v>
      </c>
      <c r="J153" s="353">
        <v>14</v>
      </c>
      <c r="K153" s="361">
        <f t="shared" si="5"/>
        <v>19</v>
      </c>
      <c r="L153" s="40"/>
      <c r="M153" s="27"/>
      <c r="N153" s="443" t="s">
        <v>460</v>
      </c>
      <c r="O153" s="443" t="s">
        <v>460</v>
      </c>
      <c r="P153" s="27" t="s">
        <v>459</v>
      </c>
      <c r="Q153" s="27" t="s">
        <v>459</v>
      </c>
      <c r="R153" s="443" t="s">
        <v>460</v>
      </c>
    </row>
    <row r="154" spans="1:18" ht="12.75" customHeight="1">
      <c r="A154" s="175" t="s">
        <v>258</v>
      </c>
      <c r="B154" s="182">
        <v>7</v>
      </c>
      <c r="C154" s="183">
        <v>600170357</v>
      </c>
      <c r="D154" s="184" t="s">
        <v>276</v>
      </c>
      <c r="E154" s="296" t="s">
        <v>143</v>
      </c>
      <c r="F154" s="297" t="s">
        <v>144</v>
      </c>
      <c r="G154" s="298">
        <v>23</v>
      </c>
      <c r="H154" s="298">
        <v>16</v>
      </c>
      <c r="I154" s="298">
        <v>11</v>
      </c>
      <c r="J154" s="298">
        <v>0</v>
      </c>
      <c r="K154" s="194">
        <f t="shared" si="5"/>
        <v>50</v>
      </c>
      <c r="L154" s="40"/>
      <c r="M154" s="27"/>
      <c r="N154" s="443" t="s">
        <v>460</v>
      </c>
      <c r="O154" s="443" t="s">
        <v>460</v>
      </c>
      <c r="P154" s="27" t="s">
        <v>459</v>
      </c>
      <c r="Q154" s="27" t="s">
        <v>459</v>
      </c>
      <c r="R154" s="443" t="s">
        <v>460</v>
      </c>
    </row>
    <row r="155" spans="1:18" ht="12.75" customHeight="1">
      <c r="A155" s="175" t="s">
        <v>258</v>
      </c>
      <c r="B155" s="182">
        <v>7</v>
      </c>
      <c r="C155" s="183">
        <v>600170357</v>
      </c>
      <c r="D155" s="184" t="s">
        <v>276</v>
      </c>
      <c r="E155" s="296" t="s">
        <v>145</v>
      </c>
      <c r="F155" s="297" t="s">
        <v>144</v>
      </c>
      <c r="G155" s="299">
        <v>0</v>
      </c>
      <c r="H155" s="299">
        <v>0</v>
      </c>
      <c r="I155" s="299">
        <v>0</v>
      </c>
      <c r="J155" s="299">
        <v>19</v>
      </c>
      <c r="K155" s="194">
        <f t="shared" si="5"/>
        <v>19</v>
      </c>
      <c r="L155" s="40"/>
      <c r="M155" s="27"/>
      <c r="N155" s="443" t="s">
        <v>460</v>
      </c>
      <c r="O155" s="443" t="s">
        <v>460</v>
      </c>
      <c r="P155" s="27" t="s">
        <v>459</v>
      </c>
      <c r="Q155" s="27" t="s">
        <v>459</v>
      </c>
      <c r="R155" s="443" t="s">
        <v>460</v>
      </c>
    </row>
    <row r="156" spans="1:19" ht="12.75" customHeight="1">
      <c r="A156" s="19" t="s">
        <v>258</v>
      </c>
      <c r="B156" s="78">
        <v>7</v>
      </c>
      <c r="C156" s="48">
        <v>600170357</v>
      </c>
      <c r="D156" s="49" t="s">
        <v>276</v>
      </c>
      <c r="E156" s="41" t="s">
        <v>43</v>
      </c>
      <c r="F156" s="39" t="s">
        <v>44</v>
      </c>
      <c r="G156" s="60">
        <v>9</v>
      </c>
      <c r="H156" s="60">
        <v>16</v>
      </c>
      <c r="I156" s="60">
        <v>20</v>
      </c>
      <c r="J156" s="60">
        <v>25</v>
      </c>
      <c r="K156" s="79">
        <f t="shared" si="5"/>
        <v>70</v>
      </c>
      <c r="L156" s="40"/>
      <c r="M156" s="27"/>
      <c r="N156" s="443" t="s">
        <v>460</v>
      </c>
      <c r="O156" s="443" t="s">
        <v>460</v>
      </c>
      <c r="P156" s="27" t="s">
        <v>459</v>
      </c>
      <c r="Q156" s="27" t="s">
        <v>459</v>
      </c>
      <c r="R156" s="443" t="s">
        <v>460</v>
      </c>
      <c r="S156" s="434"/>
    </row>
    <row r="157" spans="1:19" ht="12.75" customHeight="1">
      <c r="A157" s="300" t="s">
        <v>258</v>
      </c>
      <c r="B157" s="314">
        <v>7</v>
      </c>
      <c r="C157" s="315">
        <v>600170357</v>
      </c>
      <c r="D157" s="320" t="s">
        <v>276</v>
      </c>
      <c r="E157" s="321" t="s">
        <v>150</v>
      </c>
      <c r="F157" s="322" t="s">
        <v>151</v>
      </c>
      <c r="G157" s="323">
        <v>9</v>
      </c>
      <c r="H157" s="323">
        <v>7</v>
      </c>
      <c r="I157" s="323">
        <v>0</v>
      </c>
      <c r="J157" s="323">
        <v>0</v>
      </c>
      <c r="K157" s="319">
        <f t="shared" si="5"/>
        <v>16</v>
      </c>
      <c r="L157" s="40"/>
      <c r="M157" s="27"/>
      <c r="N157" s="443" t="s">
        <v>460</v>
      </c>
      <c r="O157" s="443" t="s">
        <v>460</v>
      </c>
      <c r="P157" s="27" t="s">
        <v>459</v>
      </c>
      <c r="Q157" s="27" t="s">
        <v>459</v>
      </c>
      <c r="R157" s="443" t="s">
        <v>460</v>
      </c>
      <c r="S157" s="434"/>
    </row>
    <row r="158" spans="1:20" ht="12.75" customHeight="1" thickBot="1">
      <c r="A158" s="19" t="s">
        <v>258</v>
      </c>
      <c r="B158" s="21">
        <v>7</v>
      </c>
      <c r="C158" s="20">
        <v>600170357</v>
      </c>
      <c r="D158" s="49" t="s">
        <v>276</v>
      </c>
      <c r="E158" s="59" t="s">
        <v>70</v>
      </c>
      <c r="F158" s="61" t="s">
        <v>274</v>
      </c>
      <c r="G158" s="121">
        <v>22</v>
      </c>
      <c r="H158" s="121">
        <v>11</v>
      </c>
      <c r="I158" s="121">
        <v>0</v>
      </c>
      <c r="J158" s="121">
        <v>0</v>
      </c>
      <c r="K158" s="79">
        <f t="shared" si="5"/>
        <v>33</v>
      </c>
      <c r="L158" s="36">
        <f>SUM(K147:K158)</f>
        <v>320</v>
      </c>
      <c r="M158" s="27" t="s">
        <v>279</v>
      </c>
      <c r="N158" s="444" t="s">
        <v>460</v>
      </c>
      <c r="O158" s="444" t="s">
        <v>460</v>
      </c>
      <c r="P158" s="37" t="s">
        <v>459</v>
      </c>
      <c r="Q158" s="37" t="s">
        <v>459</v>
      </c>
      <c r="R158" s="444" t="s">
        <v>460</v>
      </c>
      <c r="S158" s="428"/>
      <c r="T158" s="428"/>
    </row>
    <row r="159" spans="1:18" ht="12.75" customHeight="1">
      <c r="A159" s="195" t="s">
        <v>258</v>
      </c>
      <c r="B159" s="196">
        <v>7</v>
      </c>
      <c r="C159" s="196">
        <v>600170373</v>
      </c>
      <c r="D159" s="238" t="s">
        <v>280</v>
      </c>
      <c r="E159" s="198" t="s">
        <v>74</v>
      </c>
      <c r="F159" s="199" t="s">
        <v>75</v>
      </c>
      <c r="G159" s="200">
        <v>7</v>
      </c>
      <c r="H159" s="200">
        <v>8</v>
      </c>
      <c r="I159" s="200">
        <v>8</v>
      </c>
      <c r="J159" s="200">
        <v>0</v>
      </c>
      <c r="K159" s="201">
        <f t="shared" si="5"/>
        <v>23</v>
      </c>
      <c r="L159" s="38"/>
      <c r="M159" s="18"/>
      <c r="N159" s="442" t="s">
        <v>460</v>
      </c>
      <c r="O159" s="442" t="s">
        <v>460</v>
      </c>
      <c r="P159" s="27" t="s">
        <v>459</v>
      </c>
      <c r="Q159" s="443" t="s">
        <v>460</v>
      </c>
      <c r="R159" s="442" t="s">
        <v>460</v>
      </c>
    </row>
    <row r="160" spans="1:18" ht="12.75" customHeight="1">
      <c r="A160" s="202" t="s">
        <v>258</v>
      </c>
      <c r="B160" s="203">
        <v>7</v>
      </c>
      <c r="C160" s="203">
        <v>600170373</v>
      </c>
      <c r="D160" s="218" t="s">
        <v>280</v>
      </c>
      <c r="E160" s="205" t="s">
        <v>281</v>
      </c>
      <c r="F160" s="206" t="s">
        <v>282</v>
      </c>
      <c r="G160" s="207">
        <v>7</v>
      </c>
      <c r="H160" s="207">
        <v>11</v>
      </c>
      <c r="I160" s="207">
        <v>20</v>
      </c>
      <c r="J160" s="207">
        <v>0</v>
      </c>
      <c r="K160" s="227">
        <f t="shared" si="5"/>
        <v>38</v>
      </c>
      <c r="L160" s="40"/>
      <c r="M160" s="27"/>
      <c r="N160" s="443" t="s">
        <v>460</v>
      </c>
      <c r="O160" s="443" t="s">
        <v>460</v>
      </c>
      <c r="P160" s="27" t="s">
        <v>459</v>
      </c>
      <c r="Q160" s="443" t="s">
        <v>460</v>
      </c>
      <c r="R160" s="443" t="s">
        <v>460</v>
      </c>
    </row>
    <row r="161" spans="1:18" ht="12.75" customHeight="1">
      <c r="A161" s="175" t="s">
        <v>258</v>
      </c>
      <c r="B161" s="176">
        <v>7</v>
      </c>
      <c r="C161" s="176">
        <v>600170373</v>
      </c>
      <c r="D161" s="187" t="s">
        <v>280</v>
      </c>
      <c r="E161" s="296" t="s">
        <v>33</v>
      </c>
      <c r="F161" s="297" t="s">
        <v>34</v>
      </c>
      <c r="G161" s="299">
        <v>0</v>
      </c>
      <c r="H161" s="299">
        <v>8</v>
      </c>
      <c r="I161" s="299">
        <v>15</v>
      </c>
      <c r="J161" s="299">
        <v>15</v>
      </c>
      <c r="K161" s="194">
        <f t="shared" si="5"/>
        <v>38</v>
      </c>
      <c r="L161" s="40"/>
      <c r="M161" s="27"/>
      <c r="N161" s="443" t="s">
        <v>460</v>
      </c>
      <c r="O161" s="443" t="s">
        <v>460</v>
      </c>
      <c r="P161" s="27" t="s">
        <v>459</v>
      </c>
      <c r="Q161" s="443" t="s">
        <v>460</v>
      </c>
      <c r="R161" s="443" t="s">
        <v>460</v>
      </c>
    </row>
    <row r="162" spans="1:19" ht="12.75" customHeight="1" thickBot="1">
      <c r="A162" s="372" t="s">
        <v>258</v>
      </c>
      <c r="B162" s="374">
        <v>7</v>
      </c>
      <c r="C162" s="374">
        <v>600170373</v>
      </c>
      <c r="D162" s="399" t="s">
        <v>280</v>
      </c>
      <c r="E162" s="398" t="s">
        <v>146</v>
      </c>
      <c r="F162" s="377" t="s">
        <v>147</v>
      </c>
      <c r="G162" s="378">
        <v>11</v>
      </c>
      <c r="H162" s="378">
        <v>6</v>
      </c>
      <c r="I162" s="378">
        <v>19</v>
      </c>
      <c r="J162" s="378">
        <v>19</v>
      </c>
      <c r="K162" s="379">
        <f t="shared" si="5"/>
        <v>55</v>
      </c>
      <c r="L162" s="36">
        <f>SUM(K159:K162)</f>
        <v>154</v>
      </c>
      <c r="M162" s="37" t="s">
        <v>283</v>
      </c>
      <c r="N162" s="444" t="s">
        <v>460</v>
      </c>
      <c r="O162" s="444" t="s">
        <v>460</v>
      </c>
      <c r="P162" s="27" t="s">
        <v>459</v>
      </c>
      <c r="Q162" s="443" t="s">
        <v>460</v>
      </c>
      <c r="R162" s="444" t="s">
        <v>460</v>
      </c>
      <c r="S162" s="428"/>
    </row>
    <row r="163" spans="1:18" ht="12.75" customHeight="1">
      <c r="A163" s="195" t="s">
        <v>258</v>
      </c>
      <c r="B163" s="196">
        <v>7</v>
      </c>
      <c r="C163" s="196">
        <v>600008274</v>
      </c>
      <c r="D163" s="197" t="s">
        <v>285</v>
      </c>
      <c r="E163" s="234" t="s">
        <v>286</v>
      </c>
      <c r="F163" s="199" t="s">
        <v>128</v>
      </c>
      <c r="G163" s="200">
        <v>8</v>
      </c>
      <c r="H163" s="200">
        <v>0</v>
      </c>
      <c r="I163" s="200">
        <v>0</v>
      </c>
      <c r="J163" s="200">
        <v>0</v>
      </c>
      <c r="K163" s="201">
        <f aca="true" t="shared" si="6" ref="K163:K218">G163+H163+I163+J163</f>
        <v>8</v>
      </c>
      <c r="L163" s="76"/>
      <c r="M163" s="27"/>
      <c r="N163" s="442" t="s">
        <v>460</v>
      </c>
      <c r="O163" s="442" t="s">
        <v>460</v>
      </c>
      <c r="P163" s="18" t="s">
        <v>459</v>
      </c>
      <c r="Q163" s="18" t="s">
        <v>459</v>
      </c>
      <c r="R163" s="442" t="s">
        <v>460</v>
      </c>
    </row>
    <row r="164" spans="1:18" ht="12.75" customHeight="1">
      <c r="A164" s="202" t="s">
        <v>258</v>
      </c>
      <c r="B164" s="203">
        <v>7</v>
      </c>
      <c r="C164" s="203">
        <v>600008274</v>
      </c>
      <c r="D164" s="204" t="s">
        <v>285</v>
      </c>
      <c r="E164" s="244" t="s">
        <v>230</v>
      </c>
      <c r="F164" s="206" t="s">
        <v>287</v>
      </c>
      <c r="G164" s="233">
        <v>1</v>
      </c>
      <c r="H164" s="233">
        <v>0</v>
      </c>
      <c r="I164" s="233">
        <v>0</v>
      </c>
      <c r="J164" s="233">
        <v>0</v>
      </c>
      <c r="K164" s="227">
        <f t="shared" si="6"/>
        <v>1</v>
      </c>
      <c r="L164" s="76"/>
      <c r="M164" s="27"/>
      <c r="N164" s="443" t="s">
        <v>460</v>
      </c>
      <c r="O164" s="443" t="s">
        <v>460</v>
      </c>
      <c r="P164" s="27" t="s">
        <v>459</v>
      </c>
      <c r="Q164" s="27" t="s">
        <v>459</v>
      </c>
      <c r="R164" s="443" t="s">
        <v>460</v>
      </c>
    </row>
    <row r="165" spans="1:18" ht="12.75" customHeight="1">
      <c r="A165" s="202" t="s">
        <v>258</v>
      </c>
      <c r="B165" s="203">
        <v>7</v>
      </c>
      <c r="C165" s="203">
        <v>600008274</v>
      </c>
      <c r="D165" s="204" t="s">
        <v>285</v>
      </c>
      <c r="E165" s="244" t="s">
        <v>230</v>
      </c>
      <c r="F165" s="206" t="s">
        <v>231</v>
      </c>
      <c r="G165" s="207">
        <v>11</v>
      </c>
      <c r="H165" s="207">
        <v>11</v>
      </c>
      <c r="I165" s="207">
        <v>7</v>
      </c>
      <c r="J165" s="207">
        <v>0</v>
      </c>
      <c r="K165" s="208">
        <f t="shared" si="6"/>
        <v>29</v>
      </c>
      <c r="L165" s="76"/>
      <c r="M165" s="27"/>
      <c r="N165" s="443" t="s">
        <v>460</v>
      </c>
      <c r="O165" s="443" t="s">
        <v>460</v>
      </c>
      <c r="P165" s="27" t="s">
        <v>459</v>
      </c>
      <c r="Q165" s="27" t="s">
        <v>459</v>
      </c>
      <c r="R165" s="443" t="s">
        <v>460</v>
      </c>
    </row>
    <row r="166" spans="1:18" ht="12.75" customHeight="1">
      <c r="A166" s="202" t="s">
        <v>258</v>
      </c>
      <c r="B166" s="203">
        <v>7</v>
      </c>
      <c r="C166" s="203">
        <v>600008274</v>
      </c>
      <c r="D166" s="204" t="s">
        <v>285</v>
      </c>
      <c r="E166" s="244" t="s">
        <v>27</v>
      </c>
      <c r="F166" s="206" t="s">
        <v>28</v>
      </c>
      <c r="G166" s="207">
        <v>0</v>
      </c>
      <c r="H166" s="207">
        <v>9</v>
      </c>
      <c r="I166" s="207">
        <v>14</v>
      </c>
      <c r="J166" s="207">
        <v>0</v>
      </c>
      <c r="K166" s="208">
        <f t="shared" si="6"/>
        <v>23</v>
      </c>
      <c r="L166" s="123"/>
      <c r="M166" s="27"/>
      <c r="N166" s="443" t="s">
        <v>460</v>
      </c>
      <c r="O166" s="443" t="s">
        <v>460</v>
      </c>
      <c r="P166" s="27" t="s">
        <v>459</v>
      </c>
      <c r="Q166" s="27" t="s">
        <v>459</v>
      </c>
      <c r="R166" s="443" t="s">
        <v>460</v>
      </c>
    </row>
    <row r="167" spans="1:18" ht="12.75" customHeight="1">
      <c r="A167" s="202" t="s">
        <v>258</v>
      </c>
      <c r="B167" s="203">
        <v>7</v>
      </c>
      <c r="C167" s="203">
        <v>600008274</v>
      </c>
      <c r="D167" s="204" t="s">
        <v>285</v>
      </c>
      <c r="E167" s="244" t="s">
        <v>86</v>
      </c>
      <c r="F167" s="206" t="s">
        <v>87</v>
      </c>
      <c r="G167" s="207">
        <v>13</v>
      </c>
      <c r="H167" s="207">
        <v>14</v>
      </c>
      <c r="I167" s="207">
        <v>7</v>
      </c>
      <c r="J167" s="207">
        <v>0</v>
      </c>
      <c r="K167" s="208">
        <f t="shared" si="6"/>
        <v>34</v>
      </c>
      <c r="L167" s="123"/>
      <c r="M167" s="27"/>
      <c r="N167" s="443" t="s">
        <v>460</v>
      </c>
      <c r="O167" s="443" t="s">
        <v>460</v>
      </c>
      <c r="P167" s="27" t="s">
        <v>459</v>
      </c>
      <c r="Q167" s="27" t="s">
        <v>459</v>
      </c>
      <c r="R167" s="443" t="s">
        <v>460</v>
      </c>
    </row>
    <row r="168" spans="1:18" ht="12.75" customHeight="1">
      <c r="A168" s="19" t="s">
        <v>258</v>
      </c>
      <c r="B168" s="20">
        <v>7</v>
      </c>
      <c r="C168" s="20">
        <v>600008274</v>
      </c>
      <c r="D168" s="22" t="s">
        <v>285</v>
      </c>
      <c r="E168" s="122" t="s">
        <v>14</v>
      </c>
      <c r="F168" s="39" t="s">
        <v>15</v>
      </c>
      <c r="G168" s="24">
        <v>34</v>
      </c>
      <c r="H168" s="24">
        <v>34</v>
      </c>
      <c r="I168" s="24">
        <v>34</v>
      </c>
      <c r="J168" s="24">
        <v>0</v>
      </c>
      <c r="K168" s="25">
        <f t="shared" si="6"/>
        <v>102</v>
      </c>
      <c r="L168" s="123"/>
      <c r="M168" s="27"/>
      <c r="N168" s="443" t="s">
        <v>460</v>
      </c>
      <c r="O168" s="443" t="s">
        <v>460</v>
      </c>
      <c r="P168" s="27" t="s">
        <v>459</v>
      </c>
      <c r="Q168" s="27" t="s">
        <v>459</v>
      </c>
      <c r="R168" s="443" t="s">
        <v>460</v>
      </c>
    </row>
    <row r="169" spans="1:18" ht="12.75" customHeight="1">
      <c r="A169" s="19" t="s">
        <v>258</v>
      </c>
      <c r="B169" s="20">
        <v>7</v>
      </c>
      <c r="C169" s="20">
        <v>600008274</v>
      </c>
      <c r="D169" s="22" t="s">
        <v>285</v>
      </c>
      <c r="E169" s="122" t="s">
        <v>41</v>
      </c>
      <c r="F169" s="39" t="s">
        <v>42</v>
      </c>
      <c r="G169" s="24">
        <v>24</v>
      </c>
      <c r="H169" s="24">
        <v>18</v>
      </c>
      <c r="I169" s="24">
        <v>15</v>
      </c>
      <c r="J169" s="24">
        <v>0</v>
      </c>
      <c r="K169" s="25">
        <f t="shared" si="6"/>
        <v>57</v>
      </c>
      <c r="L169" s="123"/>
      <c r="M169" s="27"/>
      <c r="N169" s="443" t="s">
        <v>460</v>
      </c>
      <c r="O169" s="443" t="s">
        <v>460</v>
      </c>
      <c r="P169" s="27" t="s">
        <v>459</v>
      </c>
      <c r="Q169" s="27" t="s">
        <v>459</v>
      </c>
      <c r="R169" s="443" t="s">
        <v>460</v>
      </c>
    </row>
    <row r="170" spans="1:18" ht="12.75" customHeight="1">
      <c r="A170" s="343" t="s">
        <v>258</v>
      </c>
      <c r="B170" s="344">
        <v>7</v>
      </c>
      <c r="C170" s="344">
        <v>600008274</v>
      </c>
      <c r="D170" s="345" t="s">
        <v>285</v>
      </c>
      <c r="E170" s="350" t="s">
        <v>31</v>
      </c>
      <c r="F170" s="347" t="s">
        <v>32</v>
      </c>
      <c r="G170" s="348">
        <v>21</v>
      </c>
      <c r="H170" s="348">
        <v>11</v>
      </c>
      <c r="I170" s="348">
        <v>23</v>
      </c>
      <c r="J170" s="348">
        <v>0</v>
      </c>
      <c r="K170" s="349">
        <f t="shared" si="6"/>
        <v>55</v>
      </c>
      <c r="L170" s="123"/>
      <c r="M170" s="27"/>
      <c r="N170" s="443" t="s">
        <v>460</v>
      </c>
      <c r="O170" s="443" t="s">
        <v>460</v>
      </c>
      <c r="P170" s="27" t="s">
        <v>459</v>
      </c>
      <c r="Q170" s="27" t="s">
        <v>459</v>
      </c>
      <c r="R170" s="443" t="s">
        <v>460</v>
      </c>
    </row>
    <row r="171" spans="1:18" ht="12.75" customHeight="1">
      <c r="A171" s="19" t="s">
        <v>258</v>
      </c>
      <c r="B171" s="20">
        <v>7</v>
      </c>
      <c r="C171" s="20">
        <v>600008274</v>
      </c>
      <c r="D171" s="22" t="s">
        <v>285</v>
      </c>
      <c r="E171" s="41" t="s">
        <v>288</v>
      </c>
      <c r="F171" s="39" t="s">
        <v>289</v>
      </c>
      <c r="G171" s="24">
        <v>0</v>
      </c>
      <c r="H171" s="24">
        <v>0</v>
      </c>
      <c r="I171" s="24">
        <v>0</v>
      </c>
      <c r="J171" s="24">
        <v>30</v>
      </c>
      <c r="K171" s="25">
        <f t="shared" si="6"/>
        <v>30</v>
      </c>
      <c r="L171" s="123"/>
      <c r="M171" s="27"/>
      <c r="N171" s="443" t="s">
        <v>460</v>
      </c>
      <c r="O171" s="443" t="s">
        <v>460</v>
      </c>
      <c r="P171" s="27" t="s">
        <v>459</v>
      </c>
      <c r="Q171" s="27" t="s">
        <v>459</v>
      </c>
      <c r="R171" s="443" t="s">
        <v>460</v>
      </c>
    </row>
    <row r="172" spans="1:18" ht="12.75" customHeight="1">
      <c r="A172" s="343" t="s">
        <v>258</v>
      </c>
      <c r="B172" s="344">
        <v>7</v>
      </c>
      <c r="C172" s="344">
        <v>600008274</v>
      </c>
      <c r="D172" s="345" t="s">
        <v>285</v>
      </c>
      <c r="E172" s="346" t="s">
        <v>146</v>
      </c>
      <c r="F172" s="347" t="s">
        <v>147</v>
      </c>
      <c r="G172" s="348">
        <v>0</v>
      </c>
      <c r="H172" s="348">
        <v>10</v>
      </c>
      <c r="I172" s="348">
        <v>15</v>
      </c>
      <c r="J172" s="348">
        <v>0</v>
      </c>
      <c r="K172" s="349">
        <f t="shared" si="6"/>
        <v>25</v>
      </c>
      <c r="L172" s="123"/>
      <c r="M172" s="27"/>
      <c r="N172" s="443" t="s">
        <v>460</v>
      </c>
      <c r="O172" s="443" t="s">
        <v>460</v>
      </c>
      <c r="P172" s="27" t="s">
        <v>459</v>
      </c>
      <c r="Q172" s="27" t="s">
        <v>459</v>
      </c>
      <c r="R172" s="443" t="s">
        <v>460</v>
      </c>
    </row>
    <row r="173" spans="1:18" ht="12.75" customHeight="1">
      <c r="A173" s="343" t="s">
        <v>258</v>
      </c>
      <c r="B173" s="344">
        <v>7</v>
      </c>
      <c r="C173" s="344">
        <v>600008274</v>
      </c>
      <c r="D173" s="345" t="s">
        <v>285</v>
      </c>
      <c r="E173" s="346" t="s">
        <v>290</v>
      </c>
      <c r="F173" s="347" t="s">
        <v>147</v>
      </c>
      <c r="G173" s="348">
        <v>0</v>
      </c>
      <c r="H173" s="348">
        <v>0</v>
      </c>
      <c r="I173" s="348">
        <v>0</v>
      </c>
      <c r="J173" s="348">
        <v>24</v>
      </c>
      <c r="K173" s="349">
        <f t="shared" si="6"/>
        <v>24</v>
      </c>
      <c r="L173" s="123"/>
      <c r="M173" s="27"/>
      <c r="N173" s="443" t="s">
        <v>460</v>
      </c>
      <c r="O173" s="443" t="s">
        <v>460</v>
      </c>
      <c r="P173" s="27" t="s">
        <v>459</v>
      </c>
      <c r="Q173" s="27" t="s">
        <v>459</v>
      </c>
      <c r="R173" s="443" t="s">
        <v>460</v>
      </c>
    </row>
    <row r="174" spans="1:18" ht="12.75" customHeight="1" thickBot="1">
      <c r="A174" s="29" t="s">
        <v>258</v>
      </c>
      <c r="B174" s="30">
        <v>7</v>
      </c>
      <c r="C174" s="30">
        <v>600008274</v>
      </c>
      <c r="D174" s="32" t="s">
        <v>285</v>
      </c>
      <c r="E174" s="45" t="s">
        <v>43</v>
      </c>
      <c r="F174" s="46" t="s">
        <v>44</v>
      </c>
      <c r="G174" s="34">
        <v>21</v>
      </c>
      <c r="H174" s="34">
        <v>13</v>
      </c>
      <c r="I174" s="34">
        <v>16</v>
      </c>
      <c r="J174" s="34">
        <v>17</v>
      </c>
      <c r="K174" s="35">
        <f t="shared" si="6"/>
        <v>67</v>
      </c>
      <c r="L174" s="76">
        <f>SUM(K163:K174)</f>
        <v>455</v>
      </c>
      <c r="M174" s="27"/>
      <c r="N174" s="444" t="s">
        <v>460</v>
      </c>
      <c r="O174" s="444" t="s">
        <v>460</v>
      </c>
      <c r="P174" s="37" t="s">
        <v>459</v>
      </c>
      <c r="Q174" s="37" t="s">
        <v>459</v>
      </c>
      <c r="R174" s="444" t="s">
        <v>460</v>
      </c>
    </row>
    <row r="175" spans="1:18" ht="12.75" customHeight="1">
      <c r="A175" s="220" t="s">
        <v>258</v>
      </c>
      <c r="B175" s="221">
        <v>7</v>
      </c>
      <c r="C175" s="222">
        <v>600008363</v>
      </c>
      <c r="D175" s="237" t="s">
        <v>291</v>
      </c>
      <c r="E175" s="231" t="s">
        <v>292</v>
      </c>
      <c r="F175" s="232" t="s">
        <v>293</v>
      </c>
      <c r="G175" s="233">
        <v>55</v>
      </c>
      <c r="H175" s="233">
        <v>30</v>
      </c>
      <c r="I175" s="233">
        <v>42</v>
      </c>
      <c r="J175" s="233">
        <v>0</v>
      </c>
      <c r="K175" s="227">
        <f t="shared" si="6"/>
        <v>127</v>
      </c>
      <c r="L175" s="75"/>
      <c r="M175" s="18"/>
      <c r="N175" s="442" t="s">
        <v>460</v>
      </c>
      <c r="O175" s="442" t="s">
        <v>460</v>
      </c>
      <c r="P175" s="27" t="s">
        <v>459</v>
      </c>
      <c r="Q175" s="27" t="s">
        <v>459</v>
      </c>
      <c r="R175" s="27" t="s">
        <v>459</v>
      </c>
    </row>
    <row r="176" spans="1:18" ht="12.75" customHeight="1">
      <c r="A176" s="47" t="s">
        <v>258</v>
      </c>
      <c r="B176" s="78">
        <v>7</v>
      </c>
      <c r="C176" s="48">
        <v>600008363</v>
      </c>
      <c r="D176" s="111" t="s">
        <v>291</v>
      </c>
      <c r="E176" s="91" t="s">
        <v>294</v>
      </c>
      <c r="F176" s="86" t="s">
        <v>295</v>
      </c>
      <c r="G176" s="83">
        <v>24</v>
      </c>
      <c r="H176" s="83">
        <v>18</v>
      </c>
      <c r="I176" s="83">
        <v>19</v>
      </c>
      <c r="J176" s="83">
        <v>0</v>
      </c>
      <c r="K176" s="25">
        <f t="shared" si="6"/>
        <v>61</v>
      </c>
      <c r="L176" s="76"/>
      <c r="M176" s="27"/>
      <c r="N176" s="443" t="s">
        <v>460</v>
      </c>
      <c r="O176" s="443" t="s">
        <v>460</v>
      </c>
      <c r="P176" s="27" t="s">
        <v>459</v>
      </c>
      <c r="Q176" s="27" t="s">
        <v>459</v>
      </c>
      <c r="R176" s="27" t="s">
        <v>459</v>
      </c>
    </row>
    <row r="177" spans="1:18" ht="12.75" customHeight="1">
      <c r="A177" s="19" t="s">
        <v>258</v>
      </c>
      <c r="B177" s="78">
        <v>7</v>
      </c>
      <c r="C177" s="48">
        <v>600008363</v>
      </c>
      <c r="D177" s="68" t="s">
        <v>291</v>
      </c>
      <c r="E177" s="23" t="s">
        <v>296</v>
      </c>
      <c r="F177" s="39" t="s">
        <v>297</v>
      </c>
      <c r="G177" s="24">
        <v>0</v>
      </c>
      <c r="H177" s="24">
        <v>0</v>
      </c>
      <c r="I177" s="24">
        <v>0</v>
      </c>
      <c r="J177" s="24">
        <v>28</v>
      </c>
      <c r="K177" s="25">
        <f t="shared" si="6"/>
        <v>28</v>
      </c>
      <c r="L177" s="76"/>
      <c r="M177" s="27"/>
      <c r="N177" s="443" t="s">
        <v>460</v>
      </c>
      <c r="O177" s="443" t="s">
        <v>460</v>
      </c>
      <c r="P177" s="27" t="s">
        <v>459</v>
      </c>
      <c r="Q177" s="27" t="s">
        <v>459</v>
      </c>
      <c r="R177" s="27" t="s">
        <v>459</v>
      </c>
    </row>
    <row r="178" spans="1:18" ht="12.75" customHeight="1">
      <c r="A178" s="300" t="s">
        <v>258</v>
      </c>
      <c r="B178" s="314">
        <v>7</v>
      </c>
      <c r="C178" s="315">
        <v>600008363</v>
      </c>
      <c r="D178" s="324" t="s">
        <v>291</v>
      </c>
      <c r="E178" s="325" t="s">
        <v>298</v>
      </c>
      <c r="F178" s="317" t="s">
        <v>299</v>
      </c>
      <c r="G178" s="318">
        <v>24</v>
      </c>
      <c r="H178" s="318">
        <v>0</v>
      </c>
      <c r="I178" s="318">
        <v>0</v>
      </c>
      <c r="J178" s="318">
        <v>0</v>
      </c>
      <c r="K178" s="306">
        <f t="shared" si="6"/>
        <v>24</v>
      </c>
      <c r="L178" s="76"/>
      <c r="M178" s="27"/>
      <c r="N178" s="443" t="s">
        <v>460</v>
      </c>
      <c r="O178" s="443" t="s">
        <v>460</v>
      </c>
      <c r="P178" s="27" t="s">
        <v>459</v>
      </c>
      <c r="Q178" s="27" t="s">
        <v>459</v>
      </c>
      <c r="R178" s="27" t="s">
        <v>459</v>
      </c>
    </row>
    <row r="179" spans="1:18" ht="12.75" customHeight="1" thickBot="1">
      <c r="A179" s="326" t="s">
        <v>258</v>
      </c>
      <c r="B179" s="327">
        <v>7</v>
      </c>
      <c r="C179" s="328">
        <v>600008363</v>
      </c>
      <c r="D179" s="329" t="s">
        <v>291</v>
      </c>
      <c r="E179" s="330" t="s">
        <v>300</v>
      </c>
      <c r="F179" s="331" t="s">
        <v>301</v>
      </c>
      <c r="G179" s="332">
        <v>0</v>
      </c>
      <c r="H179" s="332">
        <v>7</v>
      </c>
      <c r="I179" s="332">
        <v>0</v>
      </c>
      <c r="J179" s="332">
        <v>0</v>
      </c>
      <c r="K179" s="306">
        <f t="shared" si="6"/>
        <v>7</v>
      </c>
      <c r="L179" s="77">
        <f>SUM(K175:K179)</f>
        <v>247</v>
      </c>
      <c r="M179" s="37"/>
      <c r="N179" s="444" t="s">
        <v>460</v>
      </c>
      <c r="O179" s="444" t="s">
        <v>460</v>
      </c>
      <c r="P179" s="27" t="s">
        <v>459</v>
      </c>
      <c r="Q179" s="27" t="s">
        <v>459</v>
      </c>
      <c r="R179" s="27" t="s">
        <v>459</v>
      </c>
    </row>
    <row r="180" spans="1:18" ht="12.75" customHeight="1">
      <c r="A180" s="195" t="s">
        <v>258</v>
      </c>
      <c r="B180" s="219">
        <v>7</v>
      </c>
      <c r="C180" s="196">
        <v>600008380</v>
      </c>
      <c r="D180" s="197" t="s">
        <v>302</v>
      </c>
      <c r="E180" s="234" t="s">
        <v>135</v>
      </c>
      <c r="F180" s="199" t="s">
        <v>136</v>
      </c>
      <c r="G180" s="200">
        <v>18</v>
      </c>
      <c r="H180" s="200">
        <v>22</v>
      </c>
      <c r="I180" s="200">
        <v>23</v>
      </c>
      <c r="J180" s="200">
        <v>0</v>
      </c>
      <c r="K180" s="201">
        <f t="shared" si="6"/>
        <v>63</v>
      </c>
      <c r="L180" s="38"/>
      <c r="M180" s="18"/>
      <c r="N180" s="442" t="s">
        <v>460</v>
      </c>
      <c r="O180" s="442" t="s">
        <v>460</v>
      </c>
      <c r="P180" s="18" t="s">
        <v>459</v>
      </c>
      <c r="Q180" s="18" t="s">
        <v>459</v>
      </c>
      <c r="R180" s="442" t="s">
        <v>460</v>
      </c>
    </row>
    <row r="181" spans="1:18" ht="12.75" customHeight="1">
      <c r="A181" s="19" t="s">
        <v>258</v>
      </c>
      <c r="B181" s="78">
        <v>7</v>
      </c>
      <c r="C181" s="48">
        <v>600008380</v>
      </c>
      <c r="D181" s="49" t="s">
        <v>302</v>
      </c>
      <c r="E181" s="51" t="s">
        <v>303</v>
      </c>
      <c r="F181" s="51" t="s">
        <v>304</v>
      </c>
      <c r="G181" s="24">
        <v>15</v>
      </c>
      <c r="H181" s="24">
        <v>7</v>
      </c>
      <c r="I181" s="24">
        <v>0</v>
      </c>
      <c r="J181" s="24">
        <v>0</v>
      </c>
      <c r="K181" s="25">
        <f t="shared" si="6"/>
        <v>22</v>
      </c>
      <c r="L181" s="40"/>
      <c r="M181" s="27"/>
      <c r="N181" s="443" t="s">
        <v>460</v>
      </c>
      <c r="O181" s="443" t="s">
        <v>460</v>
      </c>
      <c r="P181" s="27" t="s">
        <v>459</v>
      </c>
      <c r="Q181" s="27" t="s">
        <v>459</v>
      </c>
      <c r="R181" s="443" t="s">
        <v>460</v>
      </c>
    </row>
    <row r="182" spans="1:18" ht="12.75" customHeight="1">
      <c r="A182" s="202" t="s">
        <v>258</v>
      </c>
      <c r="B182" s="222">
        <v>7</v>
      </c>
      <c r="C182" s="222">
        <v>600008380</v>
      </c>
      <c r="D182" s="223" t="s">
        <v>302</v>
      </c>
      <c r="E182" s="245" t="s">
        <v>86</v>
      </c>
      <c r="F182" s="232" t="s">
        <v>87</v>
      </c>
      <c r="G182" s="226">
        <v>8</v>
      </c>
      <c r="H182" s="226">
        <v>7</v>
      </c>
      <c r="I182" s="226">
        <v>7</v>
      </c>
      <c r="J182" s="226">
        <v>0</v>
      </c>
      <c r="K182" s="208">
        <f t="shared" si="6"/>
        <v>22</v>
      </c>
      <c r="L182" s="40"/>
      <c r="M182" s="27"/>
      <c r="N182" s="443" t="s">
        <v>460</v>
      </c>
      <c r="O182" s="443" t="s">
        <v>460</v>
      </c>
      <c r="P182" s="27" t="s">
        <v>459</v>
      </c>
      <c r="Q182" s="27" t="s">
        <v>459</v>
      </c>
      <c r="R182" s="443" t="s">
        <v>460</v>
      </c>
    </row>
    <row r="183" spans="1:18" ht="12.75" customHeight="1">
      <c r="A183" s="202" t="s">
        <v>258</v>
      </c>
      <c r="B183" s="221">
        <v>7</v>
      </c>
      <c r="C183" s="222">
        <v>600008380</v>
      </c>
      <c r="D183" s="223" t="s">
        <v>302</v>
      </c>
      <c r="E183" s="205" t="s">
        <v>113</v>
      </c>
      <c r="F183" s="206" t="s">
        <v>114</v>
      </c>
      <c r="G183" s="207">
        <v>0</v>
      </c>
      <c r="H183" s="207">
        <v>7</v>
      </c>
      <c r="I183" s="207">
        <v>9</v>
      </c>
      <c r="J183" s="207">
        <v>0</v>
      </c>
      <c r="K183" s="208">
        <f t="shared" si="6"/>
        <v>16</v>
      </c>
      <c r="L183" s="40"/>
      <c r="M183" s="27"/>
      <c r="N183" s="443" t="s">
        <v>460</v>
      </c>
      <c r="O183" s="443" t="s">
        <v>460</v>
      </c>
      <c r="P183" s="27" t="s">
        <v>459</v>
      </c>
      <c r="Q183" s="27" t="s">
        <v>459</v>
      </c>
      <c r="R183" s="443" t="s">
        <v>460</v>
      </c>
    </row>
    <row r="184" spans="1:18" ht="12.75" customHeight="1">
      <c r="A184" s="202" t="s">
        <v>258</v>
      </c>
      <c r="B184" s="221">
        <v>7</v>
      </c>
      <c r="C184" s="222">
        <v>600008380</v>
      </c>
      <c r="D184" s="223" t="s">
        <v>302</v>
      </c>
      <c r="E184" s="214" t="s">
        <v>104</v>
      </c>
      <c r="F184" s="206" t="s">
        <v>105</v>
      </c>
      <c r="G184" s="207">
        <v>28</v>
      </c>
      <c r="H184" s="207">
        <v>27</v>
      </c>
      <c r="I184" s="207">
        <v>27</v>
      </c>
      <c r="J184" s="207">
        <v>0</v>
      </c>
      <c r="K184" s="208">
        <f t="shared" si="6"/>
        <v>82</v>
      </c>
      <c r="L184" s="40"/>
      <c r="M184" s="27"/>
      <c r="N184" s="443" t="s">
        <v>460</v>
      </c>
      <c r="O184" s="443" t="s">
        <v>460</v>
      </c>
      <c r="P184" s="27" t="s">
        <v>459</v>
      </c>
      <c r="Q184" s="27" t="s">
        <v>459</v>
      </c>
      <c r="R184" s="443" t="s">
        <v>460</v>
      </c>
    </row>
    <row r="185" spans="1:18" ht="12.75" customHeight="1">
      <c r="A185" s="258" t="s">
        <v>258</v>
      </c>
      <c r="B185" s="272">
        <v>7</v>
      </c>
      <c r="C185" s="273">
        <v>600008380</v>
      </c>
      <c r="D185" s="274" t="s">
        <v>302</v>
      </c>
      <c r="E185" s="275" t="s">
        <v>115</v>
      </c>
      <c r="F185" s="262" t="s">
        <v>116</v>
      </c>
      <c r="G185" s="263">
        <v>10</v>
      </c>
      <c r="H185" s="263">
        <v>12</v>
      </c>
      <c r="I185" s="263">
        <v>14</v>
      </c>
      <c r="J185" s="263">
        <v>0</v>
      </c>
      <c r="K185" s="264">
        <f t="shared" si="6"/>
        <v>36</v>
      </c>
      <c r="L185" s="40"/>
      <c r="M185" s="27"/>
      <c r="N185" s="443" t="s">
        <v>460</v>
      </c>
      <c r="O185" s="443" t="s">
        <v>460</v>
      </c>
      <c r="P185" s="27" t="s">
        <v>459</v>
      </c>
      <c r="Q185" s="27" t="s">
        <v>459</v>
      </c>
      <c r="R185" s="443" t="s">
        <v>460</v>
      </c>
    </row>
    <row r="186" spans="1:19" ht="12.75" customHeight="1">
      <c r="A186" s="19" t="s">
        <v>258</v>
      </c>
      <c r="B186" s="20">
        <v>7</v>
      </c>
      <c r="C186" s="48">
        <v>600008380</v>
      </c>
      <c r="D186" s="49" t="s">
        <v>302</v>
      </c>
      <c r="E186" s="122" t="s">
        <v>14</v>
      </c>
      <c r="F186" s="39" t="s">
        <v>15</v>
      </c>
      <c r="G186" s="28">
        <v>32</v>
      </c>
      <c r="H186" s="28">
        <v>24</v>
      </c>
      <c r="I186" s="28">
        <v>32</v>
      </c>
      <c r="J186" s="28">
        <v>0</v>
      </c>
      <c r="K186" s="25">
        <f t="shared" si="6"/>
        <v>88</v>
      </c>
      <c r="L186" s="40"/>
      <c r="M186" s="27"/>
      <c r="N186" s="443" t="s">
        <v>460</v>
      </c>
      <c r="O186" s="443" t="s">
        <v>460</v>
      </c>
      <c r="P186" s="27" t="s">
        <v>459</v>
      </c>
      <c r="Q186" s="27" t="s">
        <v>459</v>
      </c>
      <c r="R186" s="443" t="s">
        <v>460</v>
      </c>
      <c r="S186" s="434"/>
    </row>
    <row r="187" spans="1:19" ht="12.75" customHeight="1" thickBot="1">
      <c r="A187" s="29" t="s">
        <v>258</v>
      </c>
      <c r="B187" s="113">
        <v>7</v>
      </c>
      <c r="C187" s="109">
        <v>600008380</v>
      </c>
      <c r="D187" s="110" t="s">
        <v>302</v>
      </c>
      <c r="E187" s="33" t="s">
        <v>20</v>
      </c>
      <c r="F187" s="46" t="s">
        <v>17</v>
      </c>
      <c r="G187" s="34">
        <v>22</v>
      </c>
      <c r="H187" s="34">
        <v>16</v>
      </c>
      <c r="I187" s="34">
        <v>0</v>
      </c>
      <c r="J187" s="34">
        <v>0</v>
      </c>
      <c r="K187" s="35">
        <f t="shared" si="6"/>
        <v>38</v>
      </c>
      <c r="L187" s="40">
        <f>SUM(K180:K187)</f>
        <v>367</v>
      </c>
      <c r="M187" s="27"/>
      <c r="N187" s="444" t="s">
        <v>460</v>
      </c>
      <c r="O187" s="444" t="s">
        <v>460</v>
      </c>
      <c r="P187" s="37" t="s">
        <v>459</v>
      </c>
      <c r="Q187" s="37" t="s">
        <v>459</v>
      </c>
      <c r="R187" s="444" t="s">
        <v>460</v>
      </c>
      <c r="S187" s="428"/>
    </row>
    <row r="188" spans="1:18" ht="12.75" customHeight="1">
      <c r="A188" s="220" t="s">
        <v>312</v>
      </c>
      <c r="B188" s="246">
        <v>7</v>
      </c>
      <c r="C188" s="246">
        <v>600170381</v>
      </c>
      <c r="D188" s="237" t="s">
        <v>313</v>
      </c>
      <c r="E188" s="231" t="s">
        <v>74</v>
      </c>
      <c r="F188" s="232" t="s">
        <v>75</v>
      </c>
      <c r="G188" s="233">
        <v>4</v>
      </c>
      <c r="H188" s="233">
        <v>7</v>
      </c>
      <c r="I188" s="233">
        <v>9</v>
      </c>
      <c r="J188" s="233">
        <v>0</v>
      </c>
      <c r="K188" s="227">
        <f t="shared" si="6"/>
        <v>20</v>
      </c>
      <c r="L188" s="38"/>
      <c r="M188" s="18"/>
      <c r="N188" s="442" t="s">
        <v>460</v>
      </c>
      <c r="O188" s="442" t="s">
        <v>460</v>
      </c>
      <c r="P188" s="18" t="s">
        <v>459</v>
      </c>
      <c r="Q188" s="18" t="s">
        <v>459</v>
      </c>
      <c r="R188" s="442" t="s">
        <v>460</v>
      </c>
    </row>
    <row r="189" spans="1:18" ht="12.75" customHeight="1">
      <c r="A189" s="202" t="s">
        <v>312</v>
      </c>
      <c r="B189" s="217">
        <v>7</v>
      </c>
      <c r="C189" s="217">
        <v>600170381</v>
      </c>
      <c r="D189" s="218" t="s">
        <v>313</v>
      </c>
      <c r="E189" s="214" t="s">
        <v>76</v>
      </c>
      <c r="F189" s="206" t="s">
        <v>99</v>
      </c>
      <c r="G189" s="207">
        <v>8</v>
      </c>
      <c r="H189" s="207">
        <v>0</v>
      </c>
      <c r="I189" s="207">
        <v>0</v>
      </c>
      <c r="J189" s="207">
        <v>0</v>
      </c>
      <c r="K189" s="208">
        <f t="shared" si="6"/>
        <v>8</v>
      </c>
      <c r="L189" s="40"/>
      <c r="M189" s="27"/>
      <c r="N189" s="443" t="s">
        <v>460</v>
      </c>
      <c r="O189" s="443" t="s">
        <v>460</v>
      </c>
      <c r="P189" s="27" t="s">
        <v>459</v>
      </c>
      <c r="Q189" s="27" t="s">
        <v>459</v>
      </c>
      <c r="R189" s="443" t="s">
        <v>460</v>
      </c>
    </row>
    <row r="190" spans="1:18" ht="12.75" customHeight="1">
      <c r="A190" s="202" t="s">
        <v>312</v>
      </c>
      <c r="B190" s="217">
        <v>7</v>
      </c>
      <c r="C190" s="217">
        <v>600170381</v>
      </c>
      <c r="D190" s="218" t="s">
        <v>313</v>
      </c>
      <c r="E190" s="214" t="s">
        <v>104</v>
      </c>
      <c r="F190" s="206" t="s">
        <v>105</v>
      </c>
      <c r="G190" s="207">
        <v>9</v>
      </c>
      <c r="H190" s="207">
        <v>13</v>
      </c>
      <c r="I190" s="207">
        <v>10</v>
      </c>
      <c r="J190" s="207">
        <v>0</v>
      </c>
      <c r="K190" s="208">
        <f t="shared" si="6"/>
        <v>32</v>
      </c>
      <c r="L190" s="40"/>
      <c r="M190" s="27"/>
      <c r="N190" s="443" t="s">
        <v>460</v>
      </c>
      <c r="O190" s="443" t="s">
        <v>460</v>
      </c>
      <c r="P190" s="27" t="s">
        <v>459</v>
      </c>
      <c r="Q190" s="27" t="s">
        <v>459</v>
      </c>
      <c r="R190" s="443" t="s">
        <v>460</v>
      </c>
    </row>
    <row r="191" spans="1:18" ht="12.75" customHeight="1">
      <c r="A191" s="258" t="s">
        <v>312</v>
      </c>
      <c r="B191" s="276">
        <v>7</v>
      </c>
      <c r="C191" s="276">
        <v>600170381</v>
      </c>
      <c r="D191" s="277" t="s">
        <v>313</v>
      </c>
      <c r="E191" s="261" t="s">
        <v>115</v>
      </c>
      <c r="F191" s="262" t="s">
        <v>116</v>
      </c>
      <c r="G191" s="263">
        <v>7</v>
      </c>
      <c r="H191" s="263">
        <v>6</v>
      </c>
      <c r="I191" s="263">
        <v>5</v>
      </c>
      <c r="J191" s="263">
        <v>0</v>
      </c>
      <c r="K191" s="264">
        <f t="shared" si="6"/>
        <v>18</v>
      </c>
      <c r="L191" s="40"/>
      <c r="M191" s="27"/>
      <c r="N191" s="443" t="s">
        <v>460</v>
      </c>
      <c r="O191" s="443" t="s">
        <v>460</v>
      </c>
      <c r="P191" s="27" t="s">
        <v>459</v>
      </c>
      <c r="Q191" s="27" t="s">
        <v>459</v>
      </c>
      <c r="R191" s="443" t="s">
        <v>460</v>
      </c>
    </row>
    <row r="192" spans="1:18" ht="12.75" customHeight="1">
      <c r="A192" s="19" t="s">
        <v>312</v>
      </c>
      <c r="B192" s="67">
        <v>7</v>
      </c>
      <c r="C192" s="67">
        <v>600170381</v>
      </c>
      <c r="D192" s="68" t="s">
        <v>313</v>
      </c>
      <c r="E192" s="41" t="s">
        <v>117</v>
      </c>
      <c r="F192" s="39" t="s">
        <v>118</v>
      </c>
      <c r="G192" s="24">
        <v>10</v>
      </c>
      <c r="H192" s="24">
        <v>5</v>
      </c>
      <c r="I192" s="24">
        <v>11</v>
      </c>
      <c r="J192" s="24">
        <v>0</v>
      </c>
      <c r="K192" s="25">
        <f t="shared" si="6"/>
        <v>26</v>
      </c>
      <c r="L192" s="40"/>
      <c r="M192" s="27"/>
      <c r="N192" s="443" t="s">
        <v>460</v>
      </c>
      <c r="O192" s="443" t="s">
        <v>460</v>
      </c>
      <c r="P192" s="27" t="s">
        <v>459</v>
      </c>
      <c r="Q192" s="27" t="s">
        <v>459</v>
      </c>
      <c r="R192" s="443" t="s">
        <v>460</v>
      </c>
    </row>
    <row r="193" spans="1:18" ht="12.75" customHeight="1">
      <c r="A193" s="175" t="s">
        <v>312</v>
      </c>
      <c r="B193" s="186">
        <v>7</v>
      </c>
      <c r="C193" s="186">
        <v>600170381</v>
      </c>
      <c r="D193" s="187" t="s">
        <v>313</v>
      </c>
      <c r="E193" s="185" t="s">
        <v>314</v>
      </c>
      <c r="F193" s="179" t="s">
        <v>315</v>
      </c>
      <c r="G193" s="180">
        <v>0</v>
      </c>
      <c r="H193" s="180">
        <v>0</v>
      </c>
      <c r="I193" s="180">
        <v>0</v>
      </c>
      <c r="J193" s="180">
        <v>5</v>
      </c>
      <c r="K193" s="181">
        <f t="shared" si="6"/>
        <v>5</v>
      </c>
      <c r="L193" s="40"/>
      <c r="M193" s="27"/>
      <c r="N193" s="443" t="s">
        <v>460</v>
      </c>
      <c r="O193" s="443" t="s">
        <v>460</v>
      </c>
      <c r="P193" s="27" t="s">
        <v>459</v>
      </c>
      <c r="Q193" s="27" t="s">
        <v>459</v>
      </c>
      <c r="R193" s="443" t="s">
        <v>460</v>
      </c>
    </row>
    <row r="194" spans="1:18" ht="12.75" customHeight="1">
      <c r="A194" s="66" t="s">
        <v>312</v>
      </c>
      <c r="B194" s="67">
        <v>7</v>
      </c>
      <c r="C194" s="67">
        <v>600170381</v>
      </c>
      <c r="D194" s="68" t="s">
        <v>313</v>
      </c>
      <c r="E194" s="41" t="s">
        <v>43</v>
      </c>
      <c r="F194" s="39" t="s">
        <v>44</v>
      </c>
      <c r="G194" s="24">
        <v>0</v>
      </c>
      <c r="H194" s="24">
        <v>9</v>
      </c>
      <c r="I194" s="24">
        <v>12</v>
      </c>
      <c r="J194" s="24">
        <v>12</v>
      </c>
      <c r="K194" s="25">
        <f t="shared" si="6"/>
        <v>33</v>
      </c>
      <c r="L194" s="40"/>
      <c r="M194" s="27"/>
      <c r="N194" s="443" t="s">
        <v>460</v>
      </c>
      <c r="O194" s="443" t="s">
        <v>460</v>
      </c>
      <c r="P194" s="27" t="s">
        <v>459</v>
      </c>
      <c r="Q194" s="27" t="s">
        <v>459</v>
      </c>
      <c r="R194" s="443" t="s">
        <v>460</v>
      </c>
    </row>
    <row r="195" spans="1:18" ht="12.75" customHeight="1">
      <c r="A195" s="66" t="s">
        <v>312</v>
      </c>
      <c r="B195" s="67">
        <v>7</v>
      </c>
      <c r="C195" s="67">
        <v>600170381</v>
      </c>
      <c r="D195" s="68" t="s">
        <v>313</v>
      </c>
      <c r="E195" s="41" t="s">
        <v>232</v>
      </c>
      <c r="F195" s="39" t="s">
        <v>233</v>
      </c>
      <c r="G195" s="24">
        <v>14</v>
      </c>
      <c r="H195" s="24">
        <v>14</v>
      </c>
      <c r="I195" s="24">
        <v>0</v>
      </c>
      <c r="J195" s="24">
        <v>0</v>
      </c>
      <c r="K195" s="25">
        <f t="shared" si="6"/>
        <v>28</v>
      </c>
      <c r="L195" s="40"/>
      <c r="M195" s="27"/>
      <c r="N195" s="443" t="s">
        <v>460</v>
      </c>
      <c r="O195" s="443" t="s">
        <v>460</v>
      </c>
      <c r="P195" s="27" t="s">
        <v>459</v>
      </c>
      <c r="Q195" s="27" t="s">
        <v>459</v>
      </c>
      <c r="R195" s="443" t="s">
        <v>460</v>
      </c>
    </row>
    <row r="196" spans="1:18" ht="12.75" customHeight="1" thickBot="1">
      <c r="A196" s="69" t="s">
        <v>312</v>
      </c>
      <c r="B196" s="70">
        <v>7</v>
      </c>
      <c r="C196" s="70">
        <v>600170381</v>
      </c>
      <c r="D196" s="71" t="s">
        <v>313</v>
      </c>
      <c r="E196" s="33" t="s">
        <v>307</v>
      </c>
      <c r="F196" s="46" t="s">
        <v>308</v>
      </c>
      <c r="G196" s="34">
        <v>0</v>
      </c>
      <c r="H196" s="34">
        <v>0</v>
      </c>
      <c r="I196" s="34">
        <v>10</v>
      </c>
      <c r="J196" s="34">
        <v>19</v>
      </c>
      <c r="K196" s="35">
        <f t="shared" si="6"/>
        <v>29</v>
      </c>
      <c r="L196" s="36">
        <f>SUM(K188:K196)</f>
        <v>199</v>
      </c>
      <c r="M196" s="37" t="s">
        <v>316</v>
      </c>
      <c r="N196" s="444" t="s">
        <v>460</v>
      </c>
      <c r="O196" s="444" t="s">
        <v>460</v>
      </c>
      <c r="P196" s="37" t="s">
        <v>459</v>
      </c>
      <c r="Q196" s="37" t="s">
        <v>459</v>
      </c>
      <c r="R196" s="444" t="s">
        <v>460</v>
      </c>
    </row>
    <row r="197" spans="1:18" ht="12.75" customHeight="1">
      <c r="A197" s="278" t="s">
        <v>312</v>
      </c>
      <c r="B197" s="279">
        <v>7</v>
      </c>
      <c r="C197" s="280">
        <v>600008592</v>
      </c>
      <c r="D197" s="274" t="s">
        <v>318</v>
      </c>
      <c r="E197" s="281" t="s">
        <v>157</v>
      </c>
      <c r="F197" s="282" t="s">
        <v>158</v>
      </c>
      <c r="G197" s="283">
        <v>4</v>
      </c>
      <c r="H197" s="283">
        <v>7</v>
      </c>
      <c r="I197" s="283">
        <v>0</v>
      </c>
      <c r="J197" s="283">
        <v>0</v>
      </c>
      <c r="K197" s="284">
        <f t="shared" si="6"/>
        <v>11</v>
      </c>
      <c r="L197" s="76"/>
      <c r="M197" s="27"/>
      <c r="N197" s="442" t="s">
        <v>460</v>
      </c>
      <c r="O197" s="442" t="s">
        <v>460</v>
      </c>
      <c r="P197" s="442" t="s">
        <v>460</v>
      </c>
      <c r="Q197" s="18" t="s">
        <v>459</v>
      </c>
      <c r="R197" s="442" t="s">
        <v>460</v>
      </c>
    </row>
    <row r="198" spans="1:18" ht="12.75" customHeight="1">
      <c r="A198" s="285" t="s">
        <v>312</v>
      </c>
      <c r="B198" s="279">
        <v>7</v>
      </c>
      <c r="C198" s="280">
        <v>600008592</v>
      </c>
      <c r="D198" s="260" t="s">
        <v>318</v>
      </c>
      <c r="E198" s="275" t="s">
        <v>319</v>
      </c>
      <c r="F198" s="262" t="s">
        <v>320</v>
      </c>
      <c r="G198" s="263">
        <v>0</v>
      </c>
      <c r="H198" s="263">
        <v>0</v>
      </c>
      <c r="I198" s="263">
        <v>3</v>
      </c>
      <c r="J198" s="263">
        <v>0</v>
      </c>
      <c r="K198" s="264">
        <f t="shared" si="6"/>
        <v>3</v>
      </c>
      <c r="L198" s="76"/>
      <c r="M198" s="27"/>
      <c r="N198" s="443" t="s">
        <v>460</v>
      </c>
      <c r="O198" s="443" t="s">
        <v>460</v>
      </c>
      <c r="P198" s="443" t="s">
        <v>460</v>
      </c>
      <c r="Q198" s="27" t="s">
        <v>459</v>
      </c>
      <c r="R198" s="443" t="s">
        <v>460</v>
      </c>
    </row>
    <row r="199" spans="1:18" ht="12.75" customHeight="1">
      <c r="A199" s="216" t="s">
        <v>312</v>
      </c>
      <c r="B199" s="247">
        <v>7</v>
      </c>
      <c r="C199" s="246">
        <v>600008592</v>
      </c>
      <c r="D199" s="204" t="s">
        <v>318</v>
      </c>
      <c r="E199" s="205" t="s">
        <v>230</v>
      </c>
      <c r="F199" s="206" t="s">
        <v>231</v>
      </c>
      <c r="G199" s="207">
        <v>2</v>
      </c>
      <c r="H199" s="207">
        <v>6</v>
      </c>
      <c r="I199" s="207">
        <v>0</v>
      </c>
      <c r="J199" s="207">
        <v>0</v>
      </c>
      <c r="K199" s="208">
        <f t="shared" si="6"/>
        <v>8</v>
      </c>
      <c r="L199" s="76"/>
      <c r="M199" s="27"/>
      <c r="N199" s="443" t="s">
        <v>460</v>
      </c>
      <c r="O199" s="443" t="s">
        <v>460</v>
      </c>
      <c r="P199" s="443" t="s">
        <v>460</v>
      </c>
      <c r="Q199" s="27" t="s">
        <v>459</v>
      </c>
      <c r="R199" s="443" t="s">
        <v>460</v>
      </c>
    </row>
    <row r="200" spans="1:18" ht="12.75" customHeight="1">
      <c r="A200" s="216" t="s">
        <v>312</v>
      </c>
      <c r="B200" s="247">
        <v>7</v>
      </c>
      <c r="C200" s="246">
        <v>600008592</v>
      </c>
      <c r="D200" s="204" t="s">
        <v>318</v>
      </c>
      <c r="E200" s="214" t="s">
        <v>135</v>
      </c>
      <c r="F200" s="206" t="s">
        <v>136</v>
      </c>
      <c r="G200" s="207">
        <v>25</v>
      </c>
      <c r="H200" s="207">
        <v>21</v>
      </c>
      <c r="I200" s="207">
        <v>21</v>
      </c>
      <c r="J200" s="207">
        <v>0</v>
      </c>
      <c r="K200" s="208">
        <f t="shared" si="6"/>
        <v>67</v>
      </c>
      <c r="L200" s="76"/>
      <c r="M200" s="27"/>
      <c r="N200" s="443" t="s">
        <v>460</v>
      </c>
      <c r="O200" s="443" t="s">
        <v>460</v>
      </c>
      <c r="P200" s="443" t="s">
        <v>460</v>
      </c>
      <c r="Q200" s="27" t="s">
        <v>459</v>
      </c>
      <c r="R200" s="443" t="s">
        <v>460</v>
      </c>
    </row>
    <row r="201" spans="1:18" ht="12.75" customHeight="1">
      <c r="A201" s="66" t="s">
        <v>312</v>
      </c>
      <c r="B201" s="130">
        <v>7</v>
      </c>
      <c r="C201" s="128">
        <v>600008592</v>
      </c>
      <c r="D201" s="22" t="s">
        <v>318</v>
      </c>
      <c r="E201" s="41" t="s">
        <v>56</v>
      </c>
      <c r="F201" s="39" t="s">
        <v>57</v>
      </c>
      <c r="G201" s="24">
        <v>16</v>
      </c>
      <c r="H201" s="24">
        <v>16</v>
      </c>
      <c r="I201" s="24">
        <v>10</v>
      </c>
      <c r="J201" s="24">
        <v>0</v>
      </c>
      <c r="K201" s="25">
        <f t="shared" si="6"/>
        <v>42</v>
      </c>
      <c r="L201" s="76"/>
      <c r="M201" s="27"/>
      <c r="N201" s="443" t="s">
        <v>460</v>
      </c>
      <c r="O201" s="443" t="s">
        <v>460</v>
      </c>
      <c r="P201" s="443" t="s">
        <v>460</v>
      </c>
      <c r="Q201" s="27" t="s">
        <v>459</v>
      </c>
      <c r="R201" s="443" t="s">
        <v>460</v>
      </c>
    </row>
    <row r="202" spans="1:18" ht="12.75" customHeight="1">
      <c r="A202" s="216" t="s">
        <v>312</v>
      </c>
      <c r="B202" s="247">
        <v>7</v>
      </c>
      <c r="C202" s="246">
        <v>600008592</v>
      </c>
      <c r="D202" s="204" t="s">
        <v>318</v>
      </c>
      <c r="E202" s="214" t="s">
        <v>76</v>
      </c>
      <c r="F202" s="206" t="s">
        <v>99</v>
      </c>
      <c r="G202" s="207">
        <v>16</v>
      </c>
      <c r="H202" s="207">
        <v>19</v>
      </c>
      <c r="I202" s="207">
        <v>22</v>
      </c>
      <c r="J202" s="207">
        <v>0</v>
      </c>
      <c r="K202" s="208">
        <f t="shared" si="6"/>
        <v>57</v>
      </c>
      <c r="L202" s="76"/>
      <c r="M202" s="27"/>
      <c r="N202" s="443" t="s">
        <v>460</v>
      </c>
      <c r="O202" s="443" t="s">
        <v>460</v>
      </c>
      <c r="P202" s="443" t="s">
        <v>460</v>
      </c>
      <c r="Q202" s="27" t="s">
        <v>459</v>
      </c>
      <c r="R202" s="443" t="s">
        <v>460</v>
      </c>
    </row>
    <row r="203" spans="1:18" ht="12.75" customHeight="1">
      <c r="A203" s="216" t="s">
        <v>312</v>
      </c>
      <c r="B203" s="247">
        <v>7</v>
      </c>
      <c r="C203" s="246">
        <v>600008592</v>
      </c>
      <c r="D203" s="204" t="s">
        <v>318</v>
      </c>
      <c r="E203" s="214" t="s">
        <v>78</v>
      </c>
      <c r="F203" s="206" t="s">
        <v>79</v>
      </c>
      <c r="G203" s="207">
        <v>16</v>
      </c>
      <c r="H203" s="207">
        <v>21</v>
      </c>
      <c r="I203" s="207">
        <v>19</v>
      </c>
      <c r="J203" s="207">
        <v>0</v>
      </c>
      <c r="K203" s="208">
        <f t="shared" si="6"/>
        <v>56</v>
      </c>
      <c r="L203" s="76"/>
      <c r="M203" s="27"/>
      <c r="N203" s="443" t="s">
        <v>460</v>
      </c>
      <c r="O203" s="443" t="s">
        <v>460</v>
      </c>
      <c r="P203" s="443" t="s">
        <v>460</v>
      </c>
      <c r="Q203" s="27" t="s">
        <v>459</v>
      </c>
      <c r="R203" s="443" t="s">
        <v>460</v>
      </c>
    </row>
    <row r="204" spans="1:18" ht="12.75" customHeight="1">
      <c r="A204" s="285" t="s">
        <v>312</v>
      </c>
      <c r="B204" s="279">
        <v>7</v>
      </c>
      <c r="C204" s="280">
        <v>600008592</v>
      </c>
      <c r="D204" s="260" t="s">
        <v>318</v>
      </c>
      <c r="E204" s="275" t="s">
        <v>321</v>
      </c>
      <c r="F204" s="262" t="s">
        <v>322</v>
      </c>
      <c r="G204" s="263">
        <v>5</v>
      </c>
      <c r="H204" s="263">
        <v>0</v>
      </c>
      <c r="I204" s="263">
        <v>0</v>
      </c>
      <c r="J204" s="263">
        <v>0</v>
      </c>
      <c r="K204" s="264">
        <f t="shared" si="6"/>
        <v>5</v>
      </c>
      <c r="L204" s="76"/>
      <c r="M204" s="27"/>
      <c r="N204" s="443" t="s">
        <v>460</v>
      </c>
      <c r="O204" s="443" t="s">
        <v>460</v>
      </c>
      <c r="P204" s="443" t="s">
        <v>460</v>
      </c>
      <c r="Q204" s="27" t="s">
        <v>459</v>
      </c>
      <c r="R204" s="443" t="s">
        <v>460</v>
      </c>
    </row>
    <row r="205" spans="1:18" ht="12.75" customHeight="1">
      <c r="A205" s="285" t="s">
        <v>312</v>
      </c>
      <c r="B205" s="279">
        <v>7</v>
      </c>
      <c r="C205" s="280">
        <v>600008592</v>
      </c>
      <c r="D205" s="260" t="s">
        <v>318</v>
      </c>
      <c r="E205" s="275" t="s">
        <v>323</v>
      </c>
      <c r="F205" s="262" t="s">
        <v>324</v>
      </c>
      <c r="G205" s="263">
        <v>0</v>
      </c>
      <c r="H205" s="263">
        <v>0</v>
      </c>
      <c r="I205" s="263">
        <v>2</v>
      </c>
      <c r="J205" s="263">
        <v>0</v>
      </c>
      <c r="K205" s="264">
        <f t="shared" si="6"/>
        <v>2</v>
      </c>
      <c r="L205" s="76"/>
      <c r="M205" s="27"/>
      <c r="N205" s="443" t="s">
        <v>460</v>
      </c>
      <c r="O205" s="443" t="s">
        <v>460</v>
      </c>
      <c r="P205" s="443" t="s">
        <v>460</v>
      </c>
      <c r="Q205" s="27" t="s">
        <v>459</v>
      </c>
      <c r="R205" s="443" t="s">
        <v>460</v>
      </c>
    </row>
    <row r="206" spans="1:18" ht="12.75" customHeight="1">
      <c r="A206" s="216" t="s">
        <v>312</v>
      </c>
      <c r="B206" s="247">
        <v>7</v>
      </c>
      <c r="C206" s="246">
        <v>600008592</v>
      </c>
      <c r="D206" s="204" t="s">
        <v>318</v>
      </c>
      <c r="E206" s="214" t="s">
        <v>82</v>
      </c>
      <c r="F206" s="206" t="s">
        <v>83</v>
      </c>
      <c r="G206" s="207">
        <v>7</v>
      </c>
      <c r="H206" s="207">
        <v>9</v>
      </c>
      <c r="I206" s="207">
        <v>11</v>
      </c>
      <c r="J206" s="207">
        <v>0</v>
      </c>
      <c r="K206" s="208">
        <f t="shared" si="6"/>
        <v>27</v>
      </c>
      <c r="L206" s="76"/>
      <c r="M206" s="27"/>
      <c r="N206" s="443" t="s">
        <v>460</v>
      </c>
      <c r="O206" s="443" t="s">
        <v>460</v>
      </c>
      <c r="P206" s="443" t="s">
        <v>460</v>
      </c>
      <c r="Q206" s="27" t="s">
        <v>459</v>
      </c>
      <c r="R206" s="443" t="s">
        <v>460</v>
      </c>
    </row>
    <row r="207" spans="1:18" ht="12.75" customHeight="1">
      <c r="A207" s="216" t="s">
        <v>312</v>
      </c>
      <c r="B207" s="247">
        <v>7</v>
      </c>
      <c r="C207" s="246">
        <v>600008592</v>
      </c>
      <c r="D207" s="204" t="s">
        <v>318</v>
      </c>
      <c r="E207" s="214" t="s">
        <v>84</v>
      </c>
      <c r="F207" s="206" t="s">
        <v>85</v>
      </c>
      <c r="G207" s="207">
        <v>5</v>
      </c>
      <c r="H207" s="207">
        <v>0</v>
      </c>
      <c r="I207" s="207">
        <v>8</v>
      </c>
      <c r="J207" s="207">
        <v>0</v>
      </c>
      <c r="K207" s="208">
        <f t="shared" si="6"/>
        <v>13</v>
      </c>
      <c r="L207" s="76"/>
      <c r="M207" s="27"/>
      <c r="N207" s="443" t="s">
        <v>460</v>
      </c>
      <c r="O207" s="443" t="s">
        <v>460</v>
      </c>
      <c r="P207" s="443" t="s">
        <v>460</v>
      </c>
      <c r="Q207" s="27" t="s">
        <v>459</v>
      </c>
      <c r="R207" s="443" t="s">
        <v>460</v>
      </c>
    </row>
    <row r="208" spans="1:18" ht="12.75" customHeight="1">
      <c r="A208" s="216" t="s">
        <v>312</v>
      </c>
      <c r="B208" s="247">
        <v>7</v>
      </c>
      <c r="C208" s="246">
        <v>600008592</v>
      </c>
      <c r="D208" s="248" t="s">
        <v>318</v>
      </c>
      <c r="E208" s="249" t="s">
        <v>86</v>
      </c>
      <c r="F208" s="228" t="s">
        <v>87</v>
      </c>
      <c r="G208" s="229">
        <v>18</v>
      </c>
      <c r="H208" s="229">
        <v>17</v>
      </c>
      <c r="I208" s="229">
        <v>14</v>
      </c>
      <c r="J208" s="229">
        <v>0</v>
      </c>
      <c r="K208" s="208">
        <f t="shared" si="6"/>
        <v>49</v>
      </c>
      <c r="L208" s="76"/>
      <c r="M208" s="27"/>
      <c r="N208" s="443" t="s">
        <v>460</v>
      </c>
      <c r="O208" s="443" t="s">
        <v>460</v>
      </c>
      <c r="P208" s="443" t="s">
        <v>460</v>
      </c>
      <c r="Q208" s="27" t="s">
        <v>459</v>
      </c>
      <c r="R208" s="443" t="s">
        <v>460</v>
      </c>
    </row>
    <row r="209" spans="1:18" ht="12.75" customHeight="1">
      <c r="A209" s="285" t="s">
        <v>312</v>
      </c>
      <c r="B209" s="279">
        <v>7</v>
      </c>
      <c r="C209" s="280">
        <v>600008592</v>
      </c>
      <c r="D209" s="286" t="s">
        <v>318</v>
      </c>
      <c r="E209" s="287" t="s">
        <v>167</v>
      </c>
      <c r="F209" s="288" t="s">
        <v>168</v>
      </c>
      <c r="G209" s="289">
        <v>8</v>
      </c>
      <c r="H209" s="289">
        <v>8</v>
      </c>
      <c r="I209" s="289">
        <v>0</v>
      </c>
      <c r="J209" s="289">
        <v>0</v>
      </c>
      <c r="K209" s="264">
        <f t="shared" si="6"/>
        <v>16</v>
      </c>
      <c r="L209" s="76"/>
      <c r="M209" s="27"/>
      <c r="N209" s="443" t="s">
        <v>460</v>
      </c>
      <c r="O209" s="443" t="s">
        <v>460</v>
      </c>
      <c r="P209" s="443" t="s">
        <v>460</v>
      </c>
      <c r="Q209" s="27" t="s">
        <v>459</v>
      </c>
      <c r="R209" s="443" t="s">
        <v>460</v>
      </c>
    </row>
    <row r="210" spans="1:18" ht="12.75" customHeight="1">
      <c r="A210" s="285" t="s">
        <v>312</v>
      </c>
      <c r="B210" s="279">
        <v>7</v>
      </c>
      <c r="C210" s="280">
        <v>600008592</v>
      </c>
      <c r="D210" s="260" t="s">
        <v>318</v>
      </c>
      <c r="E210" s="275" t="s">
        <v>169</v>
      </c>
      <c r="F210" s="262" t="s">
        <v>168</v>
      </c>
      <c r="G210" s="263">
        <v>0</v>
      </c>
      <c r="H210" s="263">
        <v>0</v>
      </c>
      <c r="I210" s="263">
        <v>5</v>
      </c>
      <c r="J210" s="263">
        <v>0</v>
      </c>
      <c r="K210" s="264">
        <f t="shared" si="6"/>
        <v>5</v>
      </c>
      <c r="L210" s="76"/>
      <c r="M210" s="27"/>
      <c r="N210" s="443" t="s">
        <v>460</v>
      </c>
      <c r="O210" s="443" t="s">
        <v>460</v>
      </c>
      <c r="P210" s="443" t="s">
        <v>460</v>
      </c>
      <c r="Q210" s="27" t="s">
        <v>459</v>
      </c>
      <c r="R210" s="443" t="s">
        <v>460</v>
      </c>
    </row>
    <row r="211" spans="1:18" ht="12.75" customHeight="1">
      <c r="A211" s="285" t="s">
        <v>312</v>
      </c>
      <c r="B211" s="279">
        <v>7</v>
      </c>
      <c r="C211" s="280">
        <v>600008592</v>
      </c>
      <c r="D211" s="274" t="s">
        <v>318</v>
      </c>
      <c r="E211" s="290" t="s">
        <v>325</v>
      </c>
      <c r="F211" s="291" t="s">
        <v>326</v>
      </c>
      <c r="G211" s="292">
        <v>4</v>
      </c>
      <c r="H211" s="292">
        <v>8</v>
      </c>
      <c r="I211" s="292">
        <v>6</v>
      </c>
      <c r="J211" s="292">
        <v>0</v>
      </c>
      <c r="K211" s="264">
        <f t="shared" si="6"/>
        <v>18</v>
      </c>
      <c r="L211" s="76"/>
      <c r="M211" s="27"/>
      <c r="N211" s="443" t="s">
        <v>460</v>
      </c>
      <c r="O211" s="443" t="s">
        <v>460</v>
      </c>
      <c r="P211" s="443" t="s">
        <v>460</v>
      </c>
      <c r="Q211" s="27" t="s">
        <v>459</v>
      </c>
      <c r="R211" s="443" t="s">
        <v>460</v>
      </c>
    </row>
    <row r="212" spans="1:18" ht="12.75" customHeight="1">
      <c r="A212" s="66" t="s">
        <v>312</v>
      </c>
      <c r="B212" s="130">
        <v>7</v>
      </c>
      <c r="C212" s="128">
        <v>600008592</v>
      </c>
      <c r="D212" s="22" t="s">
        <v>318</v>
      </c>
      <c r="E212" s="23" t="s">
        <v>14</v>
      </c>
      <c r="F212" s="39" t="s">
        <v>15</v>
      </c>
      <c r="G212" s="28">
        <v>49</v>
      </c>
      <c r="H212" s="28">
        <v>45</v>
      </c>
      <c r="I212" s="28">
        <v>45</v>
      </c>
      <c r="J212" s="28">
        <v>0</v>
      </c>
      <c r="K212" s="25">
        <f t="shared" si="6"/>
        <v>139</v>
      </c>
      <c r="L212" s="76"/>
      <c r="M212" s="27"/>
      <c r="N212" s="443" t="s">
        <v>460</v>
      </c>
      <c r="O212" s="443" t="s">
        <v>460</v>
      </c>
      <c r="P212" s="443" t="s">
        <v>460</v>
      </c>
      <c r="Q212" s="27" t="s">
        <v>459</v>
      </c>
      <c r="R212" s="443" t="s">
        <v>460</v>
      </c>
    </row>
    <row r="213" spans="1:18" ht="12.75" customHeight="1">
      <c r="A213" s="66" t="s">
        <v>312</v>
      </c>
      <c r="B213" s="130">
        <v>7</v>
      </c>
      <c r="C213" s="128">
        <v>600008592</v>
      </c>
      <c r="D213" s="22" t="s">
        <v>318</v>
      </c>
      <c r="E213" s="23" t="s">
        <v>117</v>
      </c>
      <c r="F213" s="39" t="s">
        <v>118</v>
      </c>
      <c r="G213" s="24">
        <v>8</v>
      </c>
      <c r="H213" s="24">
        <v>10</v>
      </c>
      <c r="I213" s="24">
        <v>9</v>
      </c>
      <c r="J213" s="24">
        <v>0</v>
      </c>
      <c r="K213" s="25">
        <f t="shared" si="6"/>
        <v>27</v>
      </c>
      <c r="L213" s="76"/>
      <c r="M213" s="27"/>
      <c r="N213" s="443" t="s">
        <v>460</v>
      </c>
      <c r="O213" s="443" t="s">
        <v>460</v>
      </c>
      <c r="P213" s="443" t="s">
        <v>460</v>
      </c>
      <c r="Q213" s="27" t="s">
        <v>459</v>
      </c>
      <c r="R213" s="443" t="s">
        <v>460</v>
      </c>
    </row>
    <row r="214" spans="1:18" ht="12.75" customHeight="1">
      <c r="A214" s="66" t="s">
        <v>312</v>
      </c>
      <c r="B214" s="130">
        <v>7</v>
      </c>
      <c r="C214" s="128">
        <v>600008592</v>
      </c>
      <c r="D214" s="22" t="s">
        <v>318</v>
      </c>
      <c r="E214" s="41" t="s">
        <v>41</v>
      </c>
      <c r="F214" s="39" t="s">
        <v>42</v>
      </c>
      <c r="G214" s="24">
        <v>0</v>
      </c>
      <c r="H214" s="24">
        <v>0</v>
      </c>
      <c r="I214" s="24">
        <v>11</v>
      </c>
      <c r="J214" s="24">
        <v>0</v>
      </c>
      <c r="K214" s="25">
        <f t="shared" si="6"/>
        <v>11</v>
      </c>
      <c r="L214" s="76"/>
      <c r="M214" s="27"/>
      <c r="N214" s="443" t="s">
        <v>460</v>
      </c>
      <c r="O214" s="443" t="s">
        <v>460</v>
      </c>
      <c r="P214" s="443" t="s">
        <v>460</v>
      </c>
      <c r="Q214" s="27" t="s">
        <v>459</v>
      </c>
      <c r="R214" s="443" t="s">
        <v>460</v>
      </c>
    </row>
    <row r="215" spans="1:18" ht="12.75" customHeight="1">
      <c r="A215" s="66" t="s">
        <v>312</v>
      </c>
      <c r="B215" s="130">
        <v>7</v>
      </c>
      <c r="C215" s="128">
        <v>600008592</v>
      </c>
      <c r="D215" s="22" t="s">
        <v>318</v>
      </c>
      <c r="E215" s="41" t="s">
        <v>172</v>
      </c>
      <c r="F215" s="39" t="s">
        <v>173</v>
      </c>
      <c r="G215" s="24">
        <v>2</v>
      </c>
      <c r="H215" s="24">
        <v>5</v>
      </c>
      <c r="I215" s="24">
        <v>0</v>
      </c>
      <c r="J215" s="24">
        <v>0</v>
      </c>
      <c r="K215" s="25">
        <f t="shared" si="6"/>
        <v>7</v>
      </c>
      <c r="L215" s="76"/>
      <c r="M215" s="27"/>
      <c r="N215" s="443" t="s">
        <v>460</v>
      </c>
      <c r="O215" s="443" t="s">
        <v>460</v>
      </c>
      <c r="P215" s="443" t="s">
        <v>460</v>
      </c>
      <c r="Q215" s="27" t="s">
        <v>459</v>
      </c>
      <c r="R215" s="443" t="s">
        <v>460</v>
      </c>
    </row>
    <row r="216" spans="1:18" ht="12.75" customHeight="1">
      <c r="A216" s="66" t="s">
        <v>312</v>
      </c>
      <c r="B216" s="130">
        <v>7</v>
      </c>
      <c r="C216" s="128">
        <v>600008592</v>
      </c>
      <c r="D216" s="22" t="s">
        <v>318</v>
      </c>
      <c r="E216" s="41" t="s">
        <v>174</v>
      </c>
      <c r="F216" s="39" t="s">
        <v>175</v>
      </c>
      <c r="G216" s="24">
        <v>0</v>
      </c>
      <c r="H216" s="24">
        <v>0</v>
      </c>
      <c r="I216" s="24">
        <v>6</v>
      </c>
      <c r="J216" s="24">
        <v>0</v>
      </c>
      <c r="K216" s="25">
        <f t="shared" si="6"/>
        <v>6</v>
      </c>
      <c r="L216" s="76"/>
      <c r="M216" s="27"/>
      <c r="N216" s="443" t="s">
        <v>460</v>
      </c>
      <c r="O216" s="443" t="s">
        <v>460</v>
      </c>
      <c r="P216" s="443" t="s">
        <v>460</v>
      </c>
      <c r="Q216" s="27" t="s">
        <v>459</v>
      </c>
      <c r="R216" s="443" t="s">
        <v>460</v>
      </c>
    </row>
    <row r="217" spans="1:18" ht="12.75" customHeight="1">
      <c r="A217" s="66" t="s">
        <v>312</v>
      </c>
      <c r="B217" s="130">
        <v>7</v>
      </c>
      <c r="C217" s="128">
        <v>600008592</v>
      </c>
      <c r="D217" s="22" t="s">
        <v>318</v>
      </c>
      <c r="E217" s="41" t="s">
        <v>148</v>
      </c>
      <c r="F217" s="39" t="s">
        <v>149</v>
      </c>
      <c r="G217" s="24">
        <v>25</v>
      </c>
      <c r="H217" s="24">
        <v>16</v>
      </c>
      <c r="I217" s="24">
        <v>20</v>
      </c>
      <c r="J217" s="24">
        <v>20</v>
      </c>
      <c r="K217" s="25">
        <f t="shared" si="6"/>
        <v>81</v>
      </c>
      <c r="L217" s="131"/>
      <c r="M217" s="27"/>
      <c r="N217" s="443" t="s">
        <v>460</v>
      </c>
      <c r="O217" s="443" t="s">
        <v>460</v>
      </c>
      <c r="P217" s="443" t="s">
        <v>460</v>
      </c>
      <c r="Q217" s="27" t="s">
        <v>459</v>
      </c>
      <c r="R217" s="443" t="s">
        <v>460</v>
      </c>
    </row>
    <row r="218" spans="1:18" ht="12.75" customHeight="1">
      <c r="A218" s="66" t="s">
        <v>312</v>
      </c>
      <c r="B218" s="130">
        <v>7</v>
      </c>
      <c r="C218" s="128">
        <v>600008592</v>
      </c>
      <c r="D218" s="22" t="s">
        <v>318</v>
      </c>
      <c r="E218" s="41" t="s">
        <v>43</v>
      </c>
      <c r="F218" s="39" t="s">
        <v>44</v>
      </c>
      <c r="G218" s="24">
        <v>20</v>
      </c>
      <c r="H218" s="24">
        <v>22</v>
      </c>
      <c r="I218" s="24">
        <v>21</v>
      </c>
      <c r="J218" s="24">
        <v>27</v>
      </c>
      <c r="K218" s="25">
        <f t="shared" si="6"/>
        <v>90</v>
      </c>
      <c r="L218" s="131"/>
      <c r="M218" s="27"/>
      <c r="N218" s="443" t="s">
        <v>460</v>
      </c>
      <c r="O218" s="443" t="s">
        <v>460</v>
      </c>
      <c r="P218" s="443" t="s">
        <v>460</v>
      </c>
      <c r="Q218" s="27" t="s">
        <v>459</v>
      </c>
      <c r="R218" s="443" t="s">
        <v>460</v>
      </c>
    </row>
    <row r="219" spans="1:18" ht="12.75" customHeight="1">
      <c r="A219" s="333" t="s">
        <v>312</v>
      </c>
      <c r="B219" s="334">
        <v>7</v>
      </c>
      <c r="C219" s="335">
        <v>600008592</v>
      </c>
      <c r="D219" s="302" t="s">
        <v>318</v>
      </c>
      <c r="E219" s="316" t="s">
        <v>327</v>
      </c>
      <c r="F219" s="317" t="s">
        <v>328</v>
      </c>
      <c r="G219" s="318">
        <v>13</v>
      </c>
      <c r="H219" s="318">
        <v>0</v>
      </c>
      <c r="I219" s="318">
        <v>0</v>
      </c>
      <c r="J219" s="318">
        <v>0</v>
      </c>
      <c r="K219" s="336">
        <f aca="true" t="shared" si="7" ref="K219:K264">G219+H219+I219+J219</f>
        <v>13</v>
      </c>
      <c r="L219" s="131"/>
      <c r="M219" s="27"/>
      <c r="N219" s="443" t="s">
        <v>460</v>
      </c>
      <c r="O219" s="443" t="s">
        <v>460</v>
      </c>
      <c r="P219" s="443" t="s">
        <v>460</v>
      </c>
      <c r="Q219" s="27" t="s">
        <v>459</v>
      </c>
      <c r="R219" s="443" t="s">
        <v>460</v>
      </c>
    </row>
    <row r="220" spans="1:18" ht="12.75" customHeight="1">
      <c r="A220" s="333" t="s">
        <v>312</v>
      </c>
      <c r="B220" s="334">
        <v>7</v>
      </c>
      <c r="C220" s="335">
        <v>600008592</v>
      </c>
      <c r="D220" s="302" t="s">
        <v>318</v>
      </c>
      <c r="E220" s="316" t="s">
        <v>329</v>
      </c>
      <c r="F220" s="317" t="s">
        <v>330</v>
      </c>
      <c r="G220" s="318">
        <v>0</v>
      </c>
      <c r="H220" s="318">
        <v>10</v>
      </c>
      <c r="I220" s="318">
        <v>0</v>
      </c>
      <c r="J220" s="318">
        <v>0</v>
      </c>
      <c r="K220" s="336">
        <f t="shared" si="7"/>
        <v>10</v>
      </c>
      <c r="L220" s="76"/>
      <c r="M220" s="27"/>
      <c r="N220" s="443" t="s">
        <v>460</v>
      </c>
      <c r="O220" s="443" t="s">
        <v>460</v>
      </c>
      <c r="P220" s="443" t="s">
        <v>460</v>
      </c>
      <c r="Q220" s="27" t="s">
        <v>459</v>
      </c>
      <c r="R220" s="443" t="s">
        <v>460</v>
      </c>
    </row>
    <row r="221" spans="1:18" ht="12.75" customHeight="1">
      <c r="A221" s="333" t="s">
        <v>312</v>
      </c>
      <c r="B221" s="335">
        <v>7</v>
      </c>
      <c r="C221" s="335">
        <v>600008592</v>
      </c>
      <c r="D221" s="302" t="s">
        <v>318</v>
      </c>
      <c r="E221" s="316" t="s">
        <v>331</v>
      </c>
      <c r="F221" s="317" t="s">
        <v>332</v>
      </c>
      <c r="G221" s="318">
        <v>18</v>
      </c>
      <c r="H221" s="318">
        <v>0</v>
      </c>
      <c r="I221" s="318">
        <v>0</v>
      </c>
      <c r="J221" s="318">
        <v>0</v>
      </c>
      <c r="K221" s="336">
        <f t="shared" si="7"/>
        <v>18</v>
      </c>
      <c r="L221" s="76"/>
      <c r="M221" s="27"/>
      <c r="N221" s="443" t="s">
        <v>460</v>
      </c>
      <c r="O221" s="443" t="s">
        <v>460</v>
      </c>
      <c r="P221" s="443" t="s">
        <v>460</v>
      </c>
      <c r="Q221" s="27" t="s">
        <v>459</v>
      </c>
      <c r="R221" s="443" t="s">
        <v>460</v>
      </c>
    </row>
    <row r="222" spans="1:18" ht="12.75" customHeight="1">
      <c r="A222" s="333" t="s">
        <v>312</v>
      </c>
      <c r="B222" s="335">
        <v>7</v>
      </c>
      <c r="C222" s="335">
        <v>600008592</v>
      </c>
      <c r="D222" s="302" t="s">
        <v>318</v>
      </c>
      <c r="E222" s="316" t="s">
        <v>333</v>
      </c>
      <c r="F222" s="317" t="s">
        <v>332</v>
      </c>
      <c r="G222" s="318">
        <v>0</v>
      </c>
      <c r="H222" s="318">
        <v>13</v>
      </c>
      <c r="I222" s="318">
        <v>0</v>
      </c>
      <c r="J222" s="318">
        <v>0</v>
      </c>
      <c r="K222" s="336">
        <f t="shared" si="7"/>
        <v>13</v>
      </c>
      <c r="L222" s="76"/>
      <c r="M222" s="27"/>
      <c r="N222" s="443" t="s">
        <v>460</v>
      </c>
      <c r="O222" s="443" t="s">
        <v>460</v>
      </c>
      <c r="P222" s="443" t="s">
        <v>460</v>
      </c>
      <c r="Q222" s="27" t="s">
        <v>459</v>
      </c>
      <c r="R222" s="443" t="s">
        <v>460</v>
      </c>
    </row>
    <row r="223" spans="1:18" ht="12.75" customHeight="1" thickBot="1">
      <c r="A223" s="132" t="s">
        <v>312</v>
      </c>
      <c r="B223" s="133">
        <v>7</v>
      </c>
      <c r="C223" s="134">
        <v>600008592</v>
      </c>
      <c r="D223" s="82" t="s">
        <v>318</v>
      </c>
      <c r="E223" s="85" t="s">
        <v>70</v>
      </c>
      <c r="F223" s="86" t="s">
        <v>71</v>
      </c>
      <c r="G223" s="83">
        <v>34</v>
      </c>
      <c r="H223" s="83">
        <v>18</v>
      </c>
      <c r="I223" s="83">
        <v>0</v>
      </c>
      <c r="J223" s="83">
        <v>0</v>
      </c>
      <c r="K223" s="44">
        <f t="shared" si="7"/>
        <v>52</v>
      </c>
      <c r="L223" s="135">
        <f>SUM(K197:K223)</f>
        <v>846</v>
      </c>
      <c r="M223" s="37" t="s">
        <v>334</v>
      </c>
      <c r="N223" s="444" t="s">
        <v>460</v>
      </c>
      <c r="O223" s="443" t="s">
        <v>460</v>
      </c>
      <c r="P223" s="443" t="s">
        <v>460</v>
      </c>
      <c r="Q223" s="37" t="s">
        <v>459</v>
      </c>
      <c r="R223" s="444" t="s">
        <v>460</v>
      </c>
    </row>
    <row r="224" spans="1:18" ht="12.75" customHeight="1">
      <c r="A224" s="63" t="s">
        <v>312</v>
      </c>
      <c r="B224" s="436">
        <v>7</v>
      </c>
      <c r="C224" s="64">
        <v>600008550</v>
      </c>
      <c r="D224" s="12" t="s">
        <v>338</v>
      </c>
      <c r="E224" s="437" t="s">
        <v>294</v>
      </c>
      <c r="F224" s="438" t="s">
        <v>295</v>
      </c>
      <c r="G224" s="439">
        <v>7</v>
      </c>
      <c r="H224" s="439">
        <v>12</v>
      </c>
      <c r="I224" s="439">
        <v>10</v>
      </c>
      <c r="J224" s="439">
        <v>0</v>
      </c>
      <c r="K224" s="16">
        <f t="shared" si="7"/>
        <v>29</v>
      </c>
      <c r="L224" s="17"/>
      <c r="M224" s="18"/>
      <c r="N224" s="442" t="s">
        <v>460</v>
      </c>
      <c r="O224" s="18" t="s">
        <v>459</v>
      </c>
      <c r="P224" s="18" t="s">
        <v>459</v>
      </c>
      <c r="Q224" s="18" t="s">
        <v>459</v>
      </c>
      <c r="R224" s="18" t="s">
        <v>459</v>
      </c>
    </row>
    <row r="225" spans="1:18" ht="12.75" customHeight="1">
      <c r="A225" s="66" t="s">
        <v>312</v>
      </c>
      <c r="B225" s="130">
        <v>7</v>
      </c>
      <c r="C225" s="128">
        <v>600008550</v>
      </c>
      <c r="D225" s="22" t="s">
        <v>338</v>
      </c>
      <c r="E225" s="41" t="s">
        <v>296</v>
      </c>
      <c r="F225" s="39" t="s">
        <v>297</v>
      </c>
      <c r="G225" s="24">
        <v>0</v>
      </c>
      <c r="H225" s="24">
        <v>0</v>
      </c>
      <c r="I225" s="24">
        <v>0</v>
      </c>
      <c r="J225" s="24">
        <v>14</v>
      </c>
      <c r="K225" s="25">
        <f t="shared" si="7"/>
        <v>14</v>
      </c>
      <c r="L225" s="87"/>
      <c r="M225" s="27"/>
      <c r="N225" s="443" t="s">
        <v>460</v>
      </c>
      <c r="O225" s="27" t="s">
        <v>459</v>
      </c>
      <c r="P225" s="27" t="s">
        <v>459</v>
      </c>
      <c r="Q225" s="27" t="s">
        <v>459</v>
      </c>
      <c r="R225" s="27" t="s">
        <v>459</v>
      </c>
    </row>
    <row r="226" spans="1:18" ht="12.75" customHeight="1" thickBot="1">
      <c r="A226" s="403" t="s">
        <v>312</v>
      </c>
      <c r="B226" s="404">
        <v>7</v>
      </c>
      <c r="C226" s="405">
        <v>600008550</v>
      </c>
      <c r="D226" s="375" t="s">
        <v>338</v>
      </c>
      <c r="E226" s="376" t="s">
        <v>339</v>
      </c>
      <c r="F226" s="377" t="s">
        <v>340</v>
      </c>
      <c r="G226" s="378">
        <v>25</v>
      </c>
      <c r="H226" s="378">
        <v>21</v>
      </c>
      <c r="I226" s="378">
        <v>24</v>
      </c>
      <c r="J226" s="378">
        <v>25</v>
      </c>
      <c r="K226" s="406">
        <f t="shared" si="7"/>
        <v>95</v>
      </c>
      <c r="L226" s="456">
        <f>SUM(K224:K226)</f>
        <v>138</v>
      </c>
      <c r="M226" s="37"/>
      <c r="N226" s="444" t="s">
        <v>460</v>
      </c>
      <c r="O226" s="37" t="s">
        <v>459</v>
      </c>
      <c r="P226" s="37" t="s">
        <v>459</v>
      </c>
      <c r="Q226" s="37" t="s">
        <v>459</v>
      </c>
      <c r="R226" s="37" t="s">
        <v>459</v>
      </c>
    </row>
    <row r="227" spans="1:18" ht="12.75" customHeight="1">
      <c r="A227" s="407" t="s">
        <v>312</v>
      </c>
      <c r="B227" s="401">
        <v>7</v>
      </c>
      <c r="C227" s="402">
        <v>600020266</v>
      </c>
      <c r="D227" s="357" t="s">
        <v>341</v>
      </c>
      <c r="E227" s="393" t="s">
        <v>31</v>
      </c>
      <c r="F227" s="394" t="s">
        <v>32</v>
      </c>
      <c r="G227" s="395">
        <v>30</v>
      </c>
      <c r="H227" s="395">
        <v>31</v>
      </c>
      <c r="I227" s="395">
        <v>28</v>
      </c>
      <c r="J227" s="395">
        <v>0</v>
      </c>
      <c r="K227" s="361">
        <f t="shared" si="7"/>
        <v>89</v>
      </c>
      <c r="L227" s="17"/>
      <c r="M227" s="18"/>
      <c r="N227" s="442" t="s">
        <v>460</v>
      </c>
      <c r="O227" s="18" t="s">
        <v>459</v>
      </c>
      <c r="P227" s="18" t="s">
        <v>459</v>
      </c>
      <c r="Q227" s="18" t="s">
        <v>459</v>
      </c>
      <c r="R227" s="442" t="s">
        <v>460</v>
      </c>
    </row>
    <row r="228" spans="1:18" ht="12.75" customHeight="1">
      <c r="A228" s="400" t="s">
        <v>312</v>
      </c>
      <c r="B228" s="408">
        <v>7</v>
      </c>
      <c r="C228" s="409">
        <v>600020266</v>
      </c>
      <c r="D228" s="345" t="s">
        <v>341</v>
      </c>
      <c r="E228" s="350" t="s">
        <v>218</v>
      </c>
      <c r="F228" s="347" t="s">
        <v>219</v>
      </c>
      <c r="G228" s="348">
        <v>0</v>
      </c>
      <c r="H228" s="348">
        <v>0</v>
      </c>
      <c r="I228" s="348">
        <v>0</v>
      </c>
      <c r="J228" s="348">
        <v>32</v>
      </c>
      <c r="K228" s="349">
        <f t="shared" si="7"/>
        <v>32</v>
      </c>
      <c r="L228" s="87"/>
      <c r="M228" s="27"/>
      <c r="N228" s="443" t="s">
        <v>460</v>
      </c>
      <c r="O228" s="27" t="s">
        <v>459</v>
      </c>
      <c r="P228" s="27" t="s">
        <v>459</v>
      </c>
      <c r="Q228" s="27" t="s">
        <v>459</v>
      </c>
      <c r="R228" s="443" t="s">
        <v>460</v>
      </c>
    </row>
    <row r="229" spans="1:18" ht="12.75" customHeight="1" thickBot="1">
      <c r="A229" s="410" t="s">
        <v>312</v>
      </c>
      <c r="B229" s="411">
        <v>7</v>
      </c>
      <c r="C229" s="412">
        <v>600020266</v>
      </c>
      <c r="D229" s="382" t="s">
        <v>341</v>
      </c>
      <c r="E229" s="358" t="s">
        <v>185</v>
      </c>
      <c r="F229" s="359" t="s">
        <v>38</v>
      </c>
      <c r="G229" s="360">
        <v>67</v>
      </c>
      <c r="H229" s="360">
        <v>58</v>
      </c>
      <c r="I229" s="360">
        <v>83</v>
      </c>
      <c r="J229" s="360">
        <v>81</v>
      </c>
      <c r="K229" s="349">
        <f>G229+H229+I229+J229</f>
        <v>289</v>
      </c>
      <c r="L229" s="36">
        <f>SUM(K227:K229)</f>
        <v>410</v>
      </c>
      <c r="M229" s="37"/>
      <c r="N229" s="444" t="s">
        <v>460</v>
      </c>
      <c r="O229" s="37" t="s">
        <v>459</v>
      </c>
      <c r="P229" s="37" t="s">
        <v>459</v>
      </c>
      <c r="Q229" s="37" t="s">
        <v>459</v>
      </c>
      <c r="R229" s="444" t="s">
        <v>460</v>
      </c>
    </row>
    <row r="230" spans="1:18" ht="12.75" customHeight="1">
      <c r="A230" s="250" t="s">
        <v>312</v>
      </c>
      <c r="B230" s="251">
        <v>7</v>
      </c>
      <c r="C230" s="251">
        <v>600020274</v>
      </c>
      <c r="D230" s="197" t="s">
        <v>342</v>
      </c>
      <c r="E230" s="234" t="s">
        <v>343</v>
      </c>
      <c r="F230" s="199" t="s">
        <v>344</v>
      </c>
      <c r="G230" s="200">
        <v>13</v>
      </c>
      <c r="H230" s="200">
        <v>8</v>
      </c>
      <c r="I230" s="200">
        <v>10</v>
      </c>
      <c r="J230" s="200">
        <v>0</v>
      </c>
      <c r="K230" s="201">
        <f t="shared" si="7"/>
        <v>31</v>
      </c>
      <c r="L230" s="38"/>
      <c r="M230" s="18"/>
      <c r="N230" s="442" t="s">
        <v>460</v>
      </c>
      <c r="O230" s="442" t="s">
        <v>460</v>
      </c>
      <c r="P230" s="18" t="s">
        <v>459</v>
      </c>
      <c r="Q230" s="442" t="s">
        <v>460</v>
      </c>
      <c r="R230" s="18" t="s">
        <v>459</v>
      </c>
    </row>
    <row r="231" spans="1:18" ht="12.75" customHeight="1" thickBot="1">
      <c r="A231" s="413" t="s">
        <v>312</v>
      </c>
      <c r="B231" s="404">
        <v>7</v>
      </c>
      <c r="C231" s="405">
        <v>600020274</v>
      </c>
      <c r="D231" s="397" t="s">
        <v>342</v>
      </c>
      <c r="E231" s="414" t="s">
        <v>345</v>
      </c>
      <c r="F231" s="415" t="s">
        <v>346</v>
      </c>
      <c r="G231" s="378">
        <v>51</v>
      </c>
      <c r="H231" s="378">
        <v>50</v>
      </c>
      <c r="I231" s="378">
        <v>54</v>
      </c>
      <c r="J231" s="378">
        <v>57</v>
      </c>
      <c r="K231" s="406">
        <f t="shared" si="7"/>
        <v>212</v>
      </c>
      <c r="L231" s="36">
        <f>SUM(K230:K231)</f>
        <v>243</v>
      </c>
      <c r="M231" s="37"/>
      <c r="N231" s="444" t="s">
        <v>460</v>
      </c>
      <c r="O231" s="444" t="s">
        <v>460</v>
      </c>
      <c r="P231" s="27" t="s">
        <v>459</v>
      </c>
      <c r="Q231" s="443" t="s">
        <v>460</v>
      </c>
      <c r="R231" s="27" t="s">
        <v>459</v>
      </c>
    </row>
    <row r="232" spans="1:18" ht="12.75" customHeight="1">
      <c r="A232" s="195" t="s">
        <v>348</v>
      </c>
      <c r="B232" s="196">
        <v>7</v>
      </c>
      <c r="C232" s="196">
        <v>600008681</v>
      </c>
      <c r="D232" s="197" t="s">
        <v>351</v>
      </c>
      <c r="E232" s="234" t="s">
        <v>29</v>
      </c>
      <c r="F232" s="199" t="s">
        <v>30</v>
      </c>
      <c r="G232" s="200">
        <v>10</v>
      </c>
      <c r="H232" s="200">
        <v>0</v>
      </c>
      <c r="I232" s="200">
        <v>0</v>
      </c>
      <c r="J232" s="200">
        <v>0</v>
      </c>
      <c r="K232" s="235">
        <f t="shared" si="7"/>
        <v>10</v>
      </c>
      <c r="L232" s="38"/>
      <c r="M232" s="18"/>
      <c r="N232" s="442" t="s">
        <v>460</v>
      </c>
      <c r="O232" s="442" t="s">
        <v>460</v>
      </c>
      <c r="P232" s="18" t="s">
        <v>459</v>
      </c>
      <c r="Q232" s="18" t="s">
        <v>459</v>
      </c>
      <c r="R232" s="442" t="s">
        <v>460</v>
      </c>
    </row>
    <row r="233" spans="1:18" ht="12.75" customHeight="1">
      <c r="A233" s="202" t="s">
        <v>348</v>
      </c>
      <c r="B233" s="203">
        <v>7</v>
      </c>
      <c r="C233" s="203">
        <v>600008681</v>
      </c>
      <c r="D233" s="204" t="s">
        <v>351</v>
      </c>
      <c r="E233" s="214" t="s">
        <v>137</v>
      </c>
      <c r="F233" s="206" t="s">
        <v>138</v>
      </c>
      <c r="G233" s="207">
        <v>8</v>
      </c>
      <c r="H233" s="207">
        <v>5</v>
      </c>
      <c r="I233" s="207">
        <v>10</v>
      </c>
      <c r="J233" s="207">
        <v>0</v>
      </c>
      <c r="K233" s="236">
        <f t="shared" si="7"/>
        <v>23</v>
      </c>
      <c r="L233" s="40"/>
      <c r="M233" s="27"/>
      <c r="N233" s="443" t="s">
        <v>460</v>
      </c>
      <c r="O233" s="443" t="s">
        <v>460</v>
      </c>
      <c r="P233" s="27" t="s">
        <v>459</v>
      </c>
      <c r="Q233" s="27" t="s">
        <v>459</v>
      </c>
      <c r="R233" s="443" t="s">
        <v>460</v>
      </c>
    </row>
    <row r="234" spans="1:18" ht="12.75" customHeight="1">
      <c r="A234" s="202" t="s">
        <v>348</v>
      </c>
      <c r="B234" s="203">
        <v>7</v>
      </c>
      <c r="C234" s="203">
        <v>600008681</v>
      </c>
      <c r="D234" s="204" t="s">
        <v>351</v>
      </c>
      <c r="E234" s="214" t="s">
        <v>78</v>
      </c>
      <c r="F234" s="206" t="s">
        <v>79</v>
      </c>
      <c r="G234" s="207">
        <v>4</v>
      </c>
      <c r="H234" s="207">
        <v>4</v>
      </c>
      <c r="I234" s="207">
        <v>13</v>
      </c>
      <c r="J234" s="207">
        <v>0</v>
      </c>
      <c r="K234" s="236">
        <f t="shared" si="7"/>
        <v>21</v>
      </c>
      <c r="L234" s="40"/>
      <c r="M234" s="27"/>
      <c r="N234" s="443" t="s">
        <v>460</v>
      </c>
      <c r="O234" s="443" t="s">
        <v>460</v>
      </c>
      <c r="P234" s="27" t="s">
        <v>459</v>
      </c>
      <c r="Q234" s="27" t="s">
        <v>459</v>
      </c>
      <c r="R234" s="443" t="s">
        <v>460</v>
      </c>
    </row>
    <row r="235" spans="1:18" ht="12.75" customHeight="1">
      <c r="A235" s="202" t="s">
        <v>348</v>
      </c>
      <c r="B235" s="203">
        <v>7</v>
      </c>
      <c r="C235" s="203">
        <v>600008681</v>
      </c>
      <c r="D235" s="204" t="s">
        <v>351</v>
      </c>
      <c r="E235" s="214" t="s">
        <v>82</v>
      </c>
      <c r="F235" s="206" t="s">
        <v>83</v>
      </c>
      <c r="G235" s="207">
        <v>4</v>
      </c>
      <c r="H235" s="207">
        <v>0</v>
      </c>
      <c r="I235" s="207">
        <v>0</v>
      </c>
      <c r="J235" s="207">
        <v>0</v>
      </c>
      <c r="K235" s="236">
        <f t="shared" si="7"/>
        <v>4</v>
      </c>
      <c r="L235" s="40"/>
      <c r="M235" s="27"/>
      <c r="N235" s="443" t="s">
        <v>460</v>
      </c>
      <c r="O235" s="443" t="s">
        <v>460</v>
      </c>
      <c r="P235" s="27" t="s">
        <v>459</v>
      </c>
      <c r="Q235" s="27" t="s">
        <v>459</v>
      </c>
      <c r="R235" s="443" t="s">
        <v>460</v>
      </c>
    </row>
    <row r="236" spans="1:18" ht="12.75" customHeight="1">
      <c r="A236" s="202" t="s">
        <v>348</v>
      </c>
      <c r="B236" s="203">
        <v>7</v>
      </c>
      <c r="C236" s="203">
        <v>600008681</v>
      </c>
      <c r="D236" s="204" t="s">
        <v>351</v>
      </c>
      <c r="E236" s="214" t="s">
        <v>86</v>
      </c>
      <c r="F236" s="206" t="s">
        <v>87</v>
      </c>
      <c r="G236" s="207">
        <v>3</v>
      </c>
      <c r="H236" s="207">
        <v>3</v>
      </c>
      <c r="I236" s="207">
        <v>6</v>
      </c>
      <c r="J236" s="207">
        <v>0</v>
      </c>
      <c r="K236" s="236">
        <f t="shared" si="7"/>
        <v>12</v>
      </c>
      <c r="L236" s="40"/>
      <c r="M236" s="27"/>
      <c r="N236" s="443" t="s">
        <v>460</v>
      </c>
      <c r="O236" s="443" t="s">
        <v>460</v>
      </c>
      <c r="P236" s="27" t="s">
        <v>459</v>
      </c>
      <c r="Q236" s="27" t="s">
        <v>459</v>
      </c>
      <c r="R236" s="443" t="s">
        <v>460</v>
      </c>
    </row>
    <row r="237" spans="1:18" ht="12.75" customHeight="1">
      <c r="A237" s="202" t="s">
        <v>348</v>
      </c>
      <c r="B237" s="203">
        <v>7</v>
      </c>
      <c r="C237" s="203">
        <v>600008681</v>
      </c>
      <c r="D237" s="204" t="s">
        <v>351</v>
      </c>
      <c r="E237" s="214" t="s">
        <v>352</v>
      </c>
      <c r="F237" s="206" t="s">
        <v>353</v>
      </c>
      <c r="G237" s="207">
        <v>0</v>
      </c>
      <c r="H237" s="207">
        <v>6</v>
      </c>
      <c r="I237" s="207">
        <v>7</v>
      </c>
      <c r="J237" s="207">
        <v>0</v>
      </c>
      <c r="K237" s="236">
        <f t="shared" si="7"/>
        <v>13</v>
      </c>
      <c r="L237" s="40"/>
      <c r="M237" s="27"/>
      <c r="N237" s="443" t="s">
        <v>460</v>
      </c>
      <c r="O237" s="443" t="s">
        <v>460</v>
      </c>
      <c r="P237" s="27" t="s">
        <v>459</v>
      </c>
      <c r="Q237" s="27" t="s">
        <v>459</v>
      </c>
      <c r="R237" s="443" t="s">
        <v>460</v>
      </c>
    </row>
    <row r="238" spans="1:18" ht="12.75" customHeight="1">
      <c r="A238" s="202" t="s">
        <v>348</v>
      </c>
      <c r="B238" s="203">
        <v>7</v>
      </c>
      <c r="C238" s="203">
        <v>600008681</v>
      </c>
      <c r="D238" s="204" t="s">
        <v>351</v>
      </c>
      <c r="E238" s="214" t="s">
        <v>104</v>
      </c>
      <c r="F238" s="206" t="s">
        <v>105</v>
      </c>
      <c r="G238" s="207">
        <v>17</v>
      </c>
      <c r="H238" s="207">
        <v>14</v>
      </c>
      <c r="I238" s="207">
        <v>19</v>
      </c>
      <c r="J238" s="207">
        <v>0</v>
      </c>
      <c r="K238" s="236">
        <f t="shared" si="7"/>
        <v>50</v>
      </c>
      <c r="L238" s="40"/>
      <c r="M238" s="27"/>
      <c r="N238" s="443" t="s">
        <v>460</v>
      </c>
      <c r="O238" s="443" t="s">
        <v>460</v>
      </c>
      <c r="P238" s="27" t="s">
        <v>459</v>
      </c>
      <c r="Q238" s="27" t="s">
        <v>459</v>
      </c>
      <c r="R238" s="443" t="s">
        <v>460</v>
      </c>
    </row>
    <row r="239" spans="1:18" ht="12.75" customHeight="1">
      <c r="A239" s="258" t="s">
        <v>348</v>
      </c>
      <c r="B239" s="259">
        <v>7</v>
      </c>
      <c r="C239" s="259">
        <v>600008681</v>
      </c>
      <c r="D239" s="260" t="s">
        <v>351</v>
      </c>
      <c r="E239" s="261" t="s">
        <v>115</v>
      </c>
      <c r="F239" s="262" t="s">
        <v>116</v>
      </c>
      <c r="G239" s="263">
        <v>7</v>
      </c>
      <c r="H239" s="263">
        <v>5</v>
      </c>
      <c r="I239" s="263">
        <v>7</v>
      </c>
      <c r="J239" s="263">
        <v>0</v>
      </c>
      <c r="K239" s="293">
        <f t="shared" si="7"/>
        <v>19</v>
      </c>
      <c r="L239" s="40"/>
      <c r="M239" s="27"/>
      <c r="N239" s="443" t="s">
        <v>460</v>
      </c>
      <c r="O239" s="443" t="s">
        <v>460</v>
      </c>
      <c r="P239" s="27" t="s">
        <v>459</v>
      </c>
      <c r="Q239" s="27" t="s">
        <v>459</v>
      </c>
      <c r="R239" s="443" t="s">
        <v>460</v>
      </c>
    </row>
    <row r="240" spans="1:18" ht="12.75" customHeight="1">
      <c r="A240" s="19" t="s">
        <v>348</v>
      </c>
      <c r="B240" s="20">
        <v>7</v>
      </c>
      <c r="C240" s="20">
        <v>600008681</v>
      </c>
      <c r="D240" s="22" t="s">
        <v>351</v>
      </c>
      <c r="E240" s="23" t="s">
        <v>14</v>
      </c>
      <c r="F240" s="39" t="s">
        <v>15</v>
      </c>
      <c r="G240" s="24">
        <v>23</v>
      </c>
      <c r="H240" s="24">
        <v>16</v>
      </c>
      <c r="I240" s="24">
        <v>17</v>
      </c>
      <c r="J240" s="24">
        <v>0</v>
      </c>
      <c r="K240" s="99">
        <f>G240+H240+I240+J240</f>
        <v>56</v>
      </c>
      <c r="L240" s="40"/>
      <c r="M240" s="27"/>
      <c r="N240" s="443" t="s">
        <v>460</v>
      </c>
      <c r="O240" s="443" t="s">
        <v>460</v>
      </c>
      <c r="P240" s="27" t="s">
        <v>459</v>
      </c>
      <c r="Q240" s="27" t="s">
        <v>459</v>
      </c>
      <c r="R240" s="443" t="s">
        <v>460</v>
      </c>
    </row>
    <row r="241" spans="1:18" ht="12.75" customHeight="1">
      <c r="A241" s="19" t="s">
        <v>348</v>
      </c>
      <c r="B241" s="20">
        <v>7</v>
      </c>
      <c r="C241" s="20">
        <v>600008681</v>
      </c>
      <c r="D241" s="22" t="s">
        <v>351</v>
      </c>
      <c r="E241" s="41" t="s">
        <v>117</v>
      </c>
      <c r="F241" s="39" t="s">
        <v>118</v>
      </c>
      <c r="G241" s="24">
        <v>6</v>
      </c>
      <c r="H241" s="24">
        <v>7</v>
      </c>
      <c r="I241" s="24">
        <v>0</v>
      </c>
      <c r="J241" s="24">
        <v>0</v>
      </c>
      <c r="K241" s="99">
        <f t="shared" si="7"/>
        <v>13</v>
      </c>
      <c r="L241" s="40"/>
      <c r="M241" s="27"/>
      <c r="N241" s="443" t="s">
        <v>460</v>
      </c>
      <c r="O241" s="443" t="s">
        <v>460</v>
      </c>
      <c r="P241" s="27" t="s">
        <v>459</v>
      </c>
      <c r="Q241" s="27" t="s">
        <v>459</v>
      </c>
      <c r="R241" s="443" t="s">
        <v>460</v>
      </c>
    </row>
    <row r="242" spans="1:18" ht="12.75" customHeight="1">
      <c r="A242" s="19" t="s">
        <v>348</v>
      </c>
      <c r="B242" s="20">
        <v>7</v>
      </c>
      <c r="C242" s="20">
        <v>600008681</v>
      </c>
      <c r="D242" s="22" t="s">
        <v>351</v>
      </c>
      <c r="E242" s="23" t="s">
        <v>60</v>
      </c>
      <c r="F242" s="39" t="s">
        <v>61</v>
      </c>
      <c r="G242" s="24">
        <v>24</v>
      </c>
      <c r="H242" s="24">
        <v>10</v>
      </c>
      <c r="I242" s="24">
        <v>12</v>
      </c>
      <c r="J242" s="24">
        <v>0</v>
      </c>
      <c r="K242" s="99">
        <f t="shared" si="7"/>
        <v>46</v>
      </c>
      <c r="L242" s="40"/>
      <c r="M242" s="27"/>
      <c r="N242" s="443" t="s">
        <v>460</v>
      </c>
      <c r="O242" s="443" t="s">
        <v>460</v>
      </c>
      <c r="P242" s="27" t="s">
        <v>459</v>
      </c>
      <c r="Q242" s="27" t="s">
        <v>459</v>
      </c>
      <c r="R242" s="443" t="s">
        <v>460</v>
      </c>
    </row>
    <row r="243" spans="1:18" ht="12.75" customHeight="1">
      <c r="A243" s="175" t="s">
        <v>348</v>
      </c>
      <c r="B243" s="176">
        <v>7</v>
      </c>
      <c r="C243" s="176">
        <v>600008681</v>
      </c>
      <c r="D243" s="177" t="s">
        <v>351</v>
      </c>
      <c r="E243" s="178" t="s">
        <v>33</v>
      </c>
      <c r="F243" s="179" t="s">
        <v>34</v>
      </c>
      <c r="G243" s="180">
        <v>0</v>
      </c>
      <c r="H243" s="180">
        <v>10</v>
      </c>
      <c r="I243" s="180">
        <v>5</v>
      </c>
      <c r="J243" s="180">
        <v>0</v>
      </c>
      <c r="K243" s="191">
        <f t="shared" si="7"/>
        <v>15</v>
      </c>
      <c r="L243" s="40"/>
      <c r="M243" s="27"/>
      <c r="N243" s="443" t="s">
        <v>460</v>
      </c>
      <c r="O243" s="443" t="s">
        <v>460</v>
      </c>
      <c r="P243" s="27" t="s">
        <v>459</v>
      </c>
      <c r="Q243" s="27" t="s">
        <v>459</v>
      </c>
      <c r="R243" s="443" t="s">
        <v>460</v>
      </c>
    </row>
    <row r="244" spans="1:18" ht="12.75" customHeight="1">
      <c r="A244" s="175" t="s">
        <v>348</v>
      </c>
      <c r="B244" s="176">
        <v>7</v>
      </c>
      <c r="C244" s="176">
        <v>600008681</v>
      </c>
      <c r="D244" s="177" t="s">
        <v>351</v>
      </c>
      <c r="E244" s="178" t="s">
        <v>354</v>
      </c>
      <c r="F244" s="179" t="s">
        <v>355</v>
      </c>
      <c r="G244" s="180">
        <v>0</v>
      </c>
      <c r="H244" s="180">
        <v>0</v>
      </c>
      <c r="I244" s="180">
        <v>0</v>
      </c>
      <c r="J244" s="180">
        <v>10</v>
      </c>
      <c r="K244" s="191">
        <f t="shared" si="7"/>
        <v>10</v>
      </c>
      <c r="L244" s="40"/>
      <c r="M244" s="27"/>
      <c r="N244" s="443" t="s">
        <v>460</v>
      </c>
      <c r="O244" s="443" t="s">
        <v>460</v>
      </c>
      <c r="P244" s="27" t="s">
        <v>459</v>
      </c>
      <c r="Q244" s="27" t="s">
        <v>459</v>
      </c>
      <c r="R244" s="443" t="s">
        <v>460</v>
      </c>
    </row>
    <row r="245" spans="1:18" ht="12.75" customHeight="1">
      <c r="A245" s="19" t="s">
        <v>348</v>
      </c>
      <c r="B245" s="20">
        <v>7</v>
      </c>
      <c r="C245" s="20">
        <v>600008681</v>
      </c>
      <c r="D245" s="22" t="s">
        <v>351</v>
      </c>
      <c r="E245" s="41" t="s">
        <v>356</v>
      </c>
      <c r="F245" s="39" t="s">
        <v>357</v>
      </c>
      <c r="G245" s="24">
        <v>9</v>
      </c>
      <c r="H245" s="24">
        <v>14</v>
      </c>
      <c r="I245" s="24">
        <v>0</v>
      </c>
      <c r="J245" s="24">
        <v>0</v>
      </c>
      <c r="K245" s="99">
        <f t="shared" si="7"/>
        <v>23</v>
      </c>
      <c r="L245" s="40"/>
      <c r="M245" s="27"/>
      <c r="N245" s="443" t="s">
        <v>460</v>
      </c>
      <c r="O245" s="443" t="s">
        <v>460</v>
      </c>
      <c r="P245" s="27" t="s">
        <v>459</v>
      </c>
      <c r="Q245" s="27" t="s">
        <v>459</v>
      </c>
      <c r="R245" s="443" t="s">
        <v>460</v>
      </c>
    </row>
    <row r="246" spans="1:18" ht="12.75" customHeight="1">
      <c r="A246" s="19" t="s">
        <v>348</v>
      </c>
      <c r="B246" s="20">
        <v>7</v>
      </c>
      <c r="C246" s="20">
        <v>600008681</v>
      </c>
      <c r="D246" s="22" t="s">
        <v>351</v>
      </c>
      <c r="E246" s="41" t="s">
        <v>358</v>
      </c>
      <c r="F246" s="39" t="s">
        <v>359</v>
      </c>
      <c r="G246" s="24">
        <v>0</v>
      </c>
      <c r="H246" s="24">
        <v>0</v>
      </c>
      <c r="I246" s="24">
        <v>5</v>
      </c>
      <c r="J246" s="24">
        <v>3</v>
      </c>
      <c r="K246" s="99">
        <f t="shared" si="7"/>
        <v>8</v>
      </c>
      <c r="L246" s="40"/>
      <c r="M246" s="27"/>
      <c r="N246" s="443" t="s">
        <v>460</v>
      </c>
      <c r="O246" s="443" t="s">
        <v>460</v>
      </c>
      <c r="P246" s="27" t="s">
        <v>459</v>
      </c>
      <c r="Q246" s="27" t="s">
        <v>459</v>
      </c>
      <c r="R246" s="443" t="s">
        <v>460</v>
      </c>
    </row>
    <row r="247" spans="1:18" ht="12.75" customHeight="1">
      <c r="A247" s="19" t="s">
        <v>348</v>
      </c>
      <c r="B247" s="20">
        <v>7</v>
      </c>
      <c r="C247" s="20">
        <v>600008681</v>
      </c>
      <c r="D247" s="22" t="s">
        <v>351</v>
      </c>
      <c r="E247" s="23" t="s">
        <v>68</v>
      </c>
      <c r="F247" s="39" t="s">
        <v>69</v>
      </c>
      <c r="G247" s="24">
        <v>0</v>
      </c>
      <c r="H247" s="24">
        <v>11</v>
      </c>
      <c r="I247" s="24">
        <v>12</v>
      </c>
      <c r="J247" s="24">
        <v>22</v>
      </c>
      <c r="K247" s="99">
        <f>G247+H247+I247+J247</f>
        <v>45</v>
      </c>
      <c r="L247" s="40"/>
      <c r="M247" s="27"/>
      <c r="N247" s="443" t="s">
        <v>460</v>
      </c>
      <c r="O247" s="443" t="s">
        <v>460</v>
      </c>
      <c r="P247" s="27" t="s">
        <v>459</v>
      </c>
      <c r="Q247" s="27" t="s">
        <v>459</v>
      </c>
      <c r="R247" s="443" t="s">
        <v>460</v>
      </c>
    </row>
    <row r="248" spans="1:18" ht="12.75" customHeight="1" thickBot="1">
      <c r="A248" s="29" t="s">
        <v>348</v>
      </c>
      <c r="B248" s="30">
        <v>7</v>
      </c>
      <c r="C248" s="30">
        <v>600008681</v>
      </c>
      <c r="D248" s="32" t="s">
        <v>351</v>
      </c>
      <c r="E248" s="45" t="s">
        <v>70</v>
      </c>
      <c r="F248" s="46" t="s">
        <v>71</v>
      </c>
      <c r="G248" s="34">
        <v>21</v>
      </c>
      <c r="H248" s="34">
        <v>15</v>
      </c>
      <c r="I248" s="34">
        <v>0</v>
      </c>
      <c r="J248" s="34">
        <v>0</v>
      </c>
      <c r="K248" s="74">
        <f>G248+H248+I248+J248</f>
        <v>36</v>
      </c>
      <c r="L248" s="36">
        <f>SUM(K232:K248)</f>
        <v>404</v>
      </c>
      <c r="M248" s="37"/>
      <c r="N248" s="444" t="s">
        <v>460</v>
      </c>
      <c r="O248" s="444" t="s">
        <v>460</v>
      </c>
      <c r="P248" s="37" t="s">
        <v>459</v>
      </c>
      <c r="Q248" s="37" t="s">
        <v>459</v>
      </c>
      <c r="R248" s="444" t="s">
        <v>460</v>
      </c>
    </row>
    <row r="249" spans="1:18" ht="12.75" customHeight="1">
      <c r="A249" s="364" t="s">
        <v>367</v>
      </c>
      <c r="B249" s="365">
        <v>7</v>
      </c>
      <c r="C249" s="366">
        <v>600008703</v>
      </c>
      <c r="D249" s="367" t="s">
        <v>376</v>
      </c>
      <c r="E249" s="416" t="s">
        <v>31</v>
      </c>
      <c r="F249" s="369" t="s">
        <v>32</v>
      </c>
      <c r="G249" s="370">
        <v>18</v>
      </c>
      <c r="H249" s="370">
        <v>13</v>
      </c>
      <c r="I249" s="370">
        <v>18</v>
      </c>
      <c r="J249" s="370">
        <v>0</v>
      </c>
      <c r="K249" s="371">
        <f t="shared" si="7"/>
        <v>49</v>
      </c>
      <c r="L249" s="75"/>
      <c r="M249" s="18"/>
      <c r="N249" s="442" t="s">
        <v>460</v>
      </c>
      <c r="O249" s="18" t="s">
        <v>459</v>
      </c>
      <c r="P249" s="18" t="s">
        <v>459</v>
      </c>
      <c r="Q249" s="18" t="s">
        <v>459</v>
      </c>
      <c r="R249" s="442" t="s">
        <v>460</v>
      </c>
    </row>
    <row r="250" spans="1:18" ht="12.75" customHeight="1">
      <c r="A250" s="47" t="s">
        <v>367</v>
      </c>
      <c r="B250" s="78">
        <v>7</v>
      </c>
      <c r="C250" s="48">
        <v>600008703</v>
      </c>
      <c r="D250" s="49" t="s">
        <v>376</v>
      </c>
      <c r="E250" s="50" t="s">
        <v>288</v>
      </c>
      <c r="F250" s="51" t="s">
        <v>289</v>
      </c>
      <c r="G250" s="52">
        <v>0</v>
      </c>
      <c r="H250" s="52">
        <v>0</v>
      </c>
      <c r="I250" s="52">
        <v>0</v>
      </c>
      <c r="J250" s="52">
        <v>15</v>
      </c>
      <c r="K250" s="25">
        <f t="shared" si="7"/>
        <v>15</v>
      </c>
      <c r="L250" s="76"/>
      <c r="M250" s="27"/>
      <c r="N250" s="443" t="s">
        <v>460</v>
      </c>
      <c r="O250" s="27" t="s">
        <v>459</v>
      </c>
      <c r="P250" s="27" t="s">
        <v>459</v>
      </c>
      <c r="Q250" s="27" t="s">
        <v>459</v>
      </c>
      <c r="R250" s="443" t="s">
        <v>460</v>
      </c>
    </row>
    <row r="251" spans="1:18" ht="12.75" customHeight="1">
      <c r="A251" s="343" t="s">
        <v>367</v>
      </c>
      <c r="B251" s="355">
        <v>7</v>
      </c>
      <c r="C251" s="356">
        <v>600008703</v>
      </c>
      <c r="D251" s="345" t="s">
        <v>376</v>
      </c>
      <c r="E251" s="358" t="s">
        <v>185</v>
      </c>
      <c r="F251" s="359" t="s">
        <v>38</v>
      </c>
      <c r="G251" s="360">
        <v>11</v>
      </c>
      <c r="H251" s="360">
        <v>14</v>
      </c>
      <c r="I251" s="360">
        <v>30</v>
      </c>
      <c r="J251" s="360">
        <v>37</v>
      </c>
      <c r="K251" s="349">
        <f t="shared" si="7"/>
        <v>92</v>
      </c>
      <c r="L251" s="76"/>
      <c r="M251" s="27"/>
      <c r="N251" s="443" t="s">
        <v>460</v>
      </c>
      <c r="O251" s="27" t="s">
        <v>459</v>
      </c>
      <c r="P251" s="27" t="s">
        <v>459</v>
      </c>
      <c r="Q251" s="27" t="s">
        <v>459</v>
      </c>
      <c r="R251" s="443" t="s">
        <v>460</v>
      </c>
    </row>
    <row r="252" spans="1:18" ht="12.75" customHeight="1" thickBot="1">
      <c r="A252" s="29" t="s">
        <v>367</v>
      </c>
      <c r="B252" s="113">
        <v>7</v>
      </c>
      <c r="C252" s="109">
        <v>600008703</v>
      </c>
      <c r="D252" s="32" t="s">
        <v>376</v>
      </c>
      <c r="E252" s="33" t="s">
        <v>108</v>
      </c>
      <c r="F252" s="46" t="s">
        <v>109</v>
      </c>
      <c r="G252" s="34">
        <v>19</v>
      </c>
      <c r="H252" s="34">
        <v>16</v>
      </c>
      <c r="I252" s="34">
        <v>24</v>
      </c>
      <c r="J252" s="34">
        <v>29</v>
      </c>
      <c r="K252" s="35">
        <f t="shared" si="7"/>
        <v>88</v>
      </c>
      <c r="L252" s="77">
        <f>SUM(K249:K252)</f>
        <v>244</v>
      </c>
      <c r="M252" s="37"/>
      <c r="N252" s="443" t="s">
        <v>460</v>
      </c>
      <c r="O252" s="37" t="s">
        <v>459</v>
      </c>
      <c r="P252" s="37" t="s">
        <v>459</v>
      </c>
      <c r="Q252" s="37" t="s">
        <v>459</v>
      </c>
      <c r="R252" s="443" t="s">
        <v>460</v>
      </c>
    </row>
    <row r="253" spans="1:18" ht="12.75" customHeight="1">
      <c r="A253" s="220" t="s">
        <v>367</v>
      </c>
      <c r="B253" s="221">
        <v>7</v>
      </c>
      <c r="C253" s="222">
        <v>600008754</v>
      </c>
      <c r="D253" s="223" t="s">
        <v>377</v>
      </c>
      <c r="E253" s="231" t="s">
        <v>135</v>
      </c>
      <c r="F253" s="232" t="s">
        <v>136</v>
      </c>
      <c r="G253" s="233">
        <v>19</v>
      </c>
      <c r="H253" s="233">
        <v>25</v>
      </c>
      <c r="I253" s="233">
        <v>23</v>
      </c>
      <c r="J253" s="233">
        <v>0</v>
      </c>
      <c r="K253" s="227">
        <f t="shared" si="7"/>
        <v>67</v>
      </c>
      <c r="L253" s="38"/>
      <c r="M253" s="18"/>
      <c r="N253" s="442" t="s">
        <v>460</v>
      </c>
      <c r="O253" s="442" t="s">
        <v>460</v>
      </c>
      <c r="P253" s="18" t="s">
        <v>459</v>
      </c>
      <c r="Q253" s="18" t="s">
        <v>459</v>
      </c>
      <c r="R253" s="442" t="s">
        <v>460</v>
      </c>
    </row>
    <row r="254" spans="1:18" ht="12.75" customHeight="1">
      <c r="A254" s="202" t="s">
        <v>367</v>
      </c>
      <c r="B254" s="230">
        <v>7</v>
      </c>
      <c r="C254" s="203">
        <v>600008754</v>
      </c>
      <c r="D254" s="204" t="s">
        <v>377</v>
      </c>
      <c r="E254" s="205" t="s">
        <v>25</v>
      </c>
      <c r="F254" s="206" t="s">
        <v>26</v>
      </c>
      <c r="G254" s="207">
        <v>8</v>
      </c>
      <c r="H254" s="207">
        <v>0</v>
      </c>
      <c r="I254" s="207">
        <v>10</v>
      </c>
      <c r="J254" s="207">
        <v>0</v>
      </c>
      <c r="K254" s="208">
        <f t="shared" si="7"/>
        <v>18</v>
      </c>
      <c r="L254" s="40"/>
      <c r="M254" s="27"/>
      <c r="N254" s="443" t="s">
        <v>460</v>
      </c>
      <c r="O254" s="443" t="s">
        <v>460</v>
      </c>
      <c r="P254" s="27" t="s">
        <v>459</v>
      </c>
      <c r="Q254" s="27" t="s">
        <v>459</v>
      </c>
      <c r="R254" s="443" t="s">
        <v>460</v>
      </c>
    </row>
    <row r="255" spans="1:18" ht="12.75" customHeight="1">
      <c r="A255" s="220" t="s">
        <v>367</v>
      </c>
      <c r="B255" s="221">
        <v>7</v>
      </c>
      <c r="C255" s="222">
        <v>600008754</v>
      </c>
      <c r="D255" s="223" t="s">
        <v>377</v>
      </c>
      <c r="E255" s="231" t="s">
        <v>137</v>
      </c>
      <c r="F255" s="232" t="s">
        <v>138</v>
      </c>
      <c r="G255" s="233">
        <v>6</v>
      </c>
      <c r="H255" s="233">
        <v>0</v>
      </c>
      <c r="I255" s="233">
        <v>11</v>
      </c>
      <c r="J255" s="233">
        <v>0</v>
      </c>
      <c r="K255" s="208">
        <f t="shared" si="7"/>
        <v>17</v>
      </c>
      <c r="L255" s="40"/>
      <c r="M255" s="27"/>
      <c r="N255" s="443" t="s">
        <v>460</v>
      </c>
      <c r="O255" s="443" t="s">
        <v>460</v>
      </c>
      <c r="P255" s="27" t="s">
        <v>459</v>
      </c>
      <c r="Q255" s="27" t="s">
        <v>459</v>
      </c>
      <c r="R255" s="443" t="s">
        <v>460</v>
      </c>
    </row>
    <row r="256" spans="1:18" ht="12.75" customHeight="1">
      <c r="A256" s="202" t="s">
        <v>367</v>
      </c>
      <c r="B256" s="230">
        <v>7</v>
      </c>
      <c r="C256" s="203">
        <v>600008754</v>
      </c>
      <c r="D256" s="204" t="s">
        <v>377</v>
      </c>
      <c r="E256" s="205" t="s">
        <v>104</v>
      </c>
      <c r="F256" s="206" t="s">
        <v>105</v>
      </c>
      <c r="G256" s="207">
        <v>32</v>
      </c>
      <c r="H256" s="207">
        <v>22</v>
      </c>
      <c r="I256" s="207">
        <v>33</v>
      </c>
      <c r="J256" s="207">
        <v>0</v>
      </c>
      <c r="K256" s="208">
        <f t="shared" si="7"/>
        <v>87</v>
      </c>
      <c r="L256" s="40"/>
      <c r="M256" s="27"/>
      <c r="N256" s="443" t="s">
        <v>460</v>
      </c>
      <c r="O256" s="443" t="s">
        <v>460</v>
      </c>
      <c r="P256" s="27" t="s">
        <v>459</v>
      </c>
      <c r="Q256" s="27" t="s">
        <v>459</v>
      </c>
      <c r="R256" s="443" t="s">
        <v>460</v>
      </c>
    </row>
    <row r="257" spans="1:18" ht="12.75" customHeight="1" thickBot="1">
      <c r="A257" s="55" t="s">
        <v>367</v>
      </c>
      <c r="B257" s="89">
        <v>7</v>
      </c>
      <c r="C257" s="56">
        <v>600008754</v>
      </c>
      <c r="D257" s="57" t="s">
        <v>377</v>
      </c>
      <c r="E257" s="94" t="s">
        <v>70</v>
      </c>
      <c r="F257" s="43" t="s">
        <v>274</v>
      </c>
      <c r="G257" s="28">
        <v>26</v>
      </c>
      <c r="H257" s="28">
        <v>29</v>
      </c>
      <c r="I257" s="28">
        <v>0</v>
      </c>
      <c r="J257" s="28">
        <v>0</v>
      </c>
      <c r="K257" s="44">
        <f t="shared" si="7"/>
        <v>55</v>
      </c>
      <c r="L257" s="40">
        <f>SUM(K253:K257)</f>
        <v>244</v>
      </c>
      <c r="M257" s="27" t="s">
        <v>378</v>
      </c>
      <c r="N257" s="444" t="s">
        <v>460</v>
      </c>
      <c r="O257" s="444" t="s">
        <v>460</v>
      </c>
      <c r="P257" s="37" t="s">
        <v>459</v>
      </c>
      <c r="Q257" s="37" t="s">
        <v>459</v>
      </c>
      <c r="R257" s="444" t="s">
        <v>460</v>
      </c>
    </row>
    <row r="258" spans="1:18" ht="12.75" customHeight="1">
      <c r="A258" s="195" t="s">
        <v>367</v>
      </c>
      <c r="B258" s="196">
        <v>7</v>
      </c>
      <c r="C258" s="196">
        <v>691003807</v>
      </c>
      <c r="D258" s="197" t="s">
        <v>379</v>
      </c>
      <c r="E258" s="198" t="s">
        <v>74</v>
      </c>
      <c r="F258" s="199" t="s">
        <v>75</v>
      </c>
      <c r="G258" s="200">
        <v>9</v>
      </c>
      <c r="H258" s="200">
        <v>0</v>
      </c>
      <c r="I258" s="200">
        <v>0</v>
      </c>
      <c r="J258" s="200">
        <v>0</v>
      </c>
      <c r="K258" s="235">
        <f t="shared" si="7"/>
        <v>9</v>
      </c>
      <c r="L258" s="53"/>
      <c r="M258" s="18"/>
      <c r="N258" s="442" t="s">
        <v>460</v>
      </c>
      <c r="O258" s="442" t="s">
        <v>460</v>
      </c>
      <c r="P258" s="442" t="s">
        <v>460</v>
      </c>
      <c r="Q258" s="18" t="s">
        <v>459</v>
      </c>
      <c r="R258" s="442" t="s">
        <v>460</v>
      </c>
    </row>
    <row r="259" spans="1:18" ht="12.75" customHeight="1">
      <c r="A259" s="202" t="s">
        <v>367</v>
      </c>
      <c r="B259" s="203">
        <v>7</v>
      </c>
      <c r="C259" s="203">
        <v>691003807</v>
      </c>
      <c r="D259" s="204" t="s">
        <v>379</v>
      </c>
      <c r="E259" s="205" t="s">
        <v>131</v>
      </c>
      <c r="F259" s="206" t="s">
        <v>132</v>
      </c>
      <c r="G259" s="207">
        <v>0</v>
      </c>
      <c r="H259" s="207">
        <v>12</v>
      </c>
      <c r="I259" s="207">
        <v>18</v>
      </c>
      <c r="J259" s="207">
        <v>0</v>
      </c>
      <c r="K259" s="236">
        <f t="shared" si="7"/>
        <v>30</v>
      </c>
      <c r="L259" s="54"/>
      <c r="M259" s="27"/>
      <c r="N259" s="443" t="s">
        <v>460</v>
      </c>
      <c r="O259" s="443" t="s">
        <v>460</v>
      </c>
      <c r="P259" s="443" t="s">
        <v>460</v>
      </c>
      <c r="Q259" s="27" t="s">
        <v>459</v>
      </c>
      <c r="R259" s="443" t="s">
        <v>460</v>
      </c>
    </row>
    <row r="260" spans="1:18" ht="12.75" customHeight="1">
      <c r="A260" s="202" t="s">
        <v>367</v>
      </c>
      <c r="B260" s="203">
        <v>7</v>
      </c>
      <c r="C260" s="203">
        <v>691003807</v>
      </c>
      <c r="D260" s="204" t="s">
        <v>379</v>
      </c>
      <c r="E260" s="205" t="s">
        <v>135</v>
      </c>
      <c r="F260" s="206" t="s">
        <v>136</v>
      </c>
      <c r="G260" s="207">
        <v>19</v>
      </c>
      <c r="H260" s="207">
        <v>12</v>
      </c>
      <c r="I260" s="207">
        <v>26</v>
      </c>
      <c r="J260" s="207">
        <v>0</v>
      </c>
      <c r="K260" s="236">
        <f t="shared" si="7"/>
        <v>57</v>
      </c>
      <c r="L260" s="54"/>
      <c r="M260" s="27"/>
      <c r="N260" s="443" t="s">
        <v>460</v>
      </c>
      <c r="O260" s="443" t="s">
        <v>460</v>
      </c>
      <c r="P260" s="443" t="s">
        <v>460</v>
      </c>
      <c r="Q260" s="27" t="s">
        <v>459</v>
      </c>
      <c r="R260" s="443" t="s">
        <v>460</v>
      </c>
    </row>
    <row r="261" spans="1:18" ht="12.75" customHeight="1">
      <c r="A261" s="202" t="s">
        <v>367</v>
      </c>
      <c r="B261" s="203">
        <v>7</v>
      </c>
      <c r="C261" s="203">
        <v>691003807</v>
      </c>
      <c r="D261" s="204" t="s">
        <v>379</v>
      </c>
      <c r="E261" s="205" t="s">
        <v>25</v>
      </c>
      <c r="F261" s="206" t="s">
        <v>26</v>
      </c>
      <c r="G261" s="207">
        <v>9</v>
      </c>
      <c r="H261" s="207">
        <v>13</v>
      </c>
      <c r="I261" s="207">
        <v>11</v>
      </c>
      <c r="J261" s="207">
        <v>0</v>
      </c>
      <c r="K261" s="236">
        <f t="shared" si="7"/>
        <v>33</v>
      </c>
      <c r="L261" s="54"/>
      <c r="M261" s="27"/>
      <c r="N261" s="443" t="s">
        <v>460</v>
      </c>
      <c r="O261" s="443" t="s">
        <v>460</v>
      </c>
      <c r="P261" s="443" t="s">
        <v>460</v>
      </c>
      <c r="Q261" s="27" t="s">
        <v>459</v>
      </c>
      <c r="R261" s="443" t="s">
        <v>460</v>
      </c>
    </row>
    <row r="262" spans="1:18" ht="12.75" customHeight="1">
      <c r="A262" s="202" t="s">
        <v>367</v>
      </c>
      <c r="B262" s="203">
        <v>7</v>
      </c>
      <c r="C262" s="203">
        <v>691003807</v>
      </c>
      <c r="D262" s="204" t="s">
        <v>379</v>
      </c>
      <c r="E262" s="205" t="s">
        <v>86</v>
      </c>
      <c r="F262" s="206" t="s">
        <v>87</v>
      </c>
      <c r="G262" s="207">
        <v>11</v>
      </c>
      <c r="H262" s="207">
        <v>10</v>
      </c>
      <c r="I262" s="207">
        <v>9</v>
      </c>
      <c r="J262" s="207">
        <v>0</v>
      </c>
      <c r="K262" s="236">
        <f t="shared" si="7"/>
        <v>30</v>
      </c>
      <c r="L262" s="54"/>
      <c r="M262" s="27"/>
      <c r="N262" s="443" t="s">
        <v>460</v>
      </c>
      <c r="O262" s="443" t="s">
        <v>460</v>
      </c>
      <c r="P262" s="443" t="s">
        <v>460</v>
      </c>
      <c r="Q262" s="27" t="s">
        <v>459</v>
      </c>
      <c r="R262" s="443" t="s">
        <v>460</v>
      </c>
    </row>
    <row r="263" spans="1:18" ht="12.75" customHeight="1">
      <c r="A263" s="19" t="s">
        <v>367</v>
      </c>
      <c r="B263" s="20">
        <v>7</v>
      </c>
      <c r="C263" s="20">
        <v>691003807</v>
      </c>
      <c r="D263" s="22" t="s">
        <v>379</v>
      </c>
      <c r="E263" s="23" t="s">
        <v>14</v>
      </c>
      <c r="F263" s="39" t="s">
        <v>15</v>
      </c>
      <c r="G263" s="24">
        <v>39</v>
      </c>
      <c r="H263" s="24">
        <v>23</v>
      </c>
      <c r="I263" s="24">
        <v>29</v>
      </c>
      <c r="J263" s="24">
        <v>0</v>
      </c>
      <c r="K263" s="99">
        <f t="shared" si="7"/>
        <v>91</v>
      </c>
      <c r="L263" s="54"/>
      <c r="M263" s="27"/>
      <c r="N263" s="443" t="s">
        <v>460</v>
      </c>
      <c r="O263" s="443" t="s">
        <v>460</v>
      </c>
      <c r="P263" s="443" t="s">
        <v>460</v>
      </c>
      <c r="Q263" s="27" t="s">
        <v>459</v>
      </c>
      <c r="R263" s="443" t="s">
        <v>460</v>
      </c>
    </row>
    <row r="264" spans="1:18" ht="12.75" customHeight="1">
      <c r="A264" s="19" t="s">
        <v>367</v>
      </c>
      <c r="B264" s="20">
        <v>7</v>
      </c>
      <c r="C264" s="20">
        <v>691003807</v>
      </c>
      <c r="D264" s="22" t="s">
        <v>379</v>
      </c>
      <c r="E264" s="23" t="s">
        <v>58</v>
      </c>
      <c r="F264" s="39" t="s">
        <v>59</v>
      </c>
      <c r="G264" s="24">
        <v>0</v>
      </c>
      <c r="H264" s="24">
        <v>11</v>
      </c>
      <c r="I264" s="24">
        <v>10</v>
      </c>
      <c r="J264" s="24">
        <v>0</v>
      </c>
      <c r="K264" s="99">
        <f t="shared" si="7"/>
        <v>21</v>
      </c>
      <c r="L264" s="54"/>
      <c r="M264" s="27"/>
      <c r="N264" s="443" t="s">
        <v>460</v>
      </c>
      <c r="O264" s="443" t="s">
        <v>460</v>
      </c>
      <c r="P264" s="443" t="s">
        <v>460</v>
      </c>
      <c r="Q264" s="27" t="s">
        <v>459</v>
      </c>
      <c r="R264" s="443" t="s">
        <v>460</v>
      </c>
    </row>
    <row r="265" spans="1:18" ht="12.75" customHeight="1">
      <c r="A265" s="19" t="s">
        <v>367</v>
      </c>
      <c r="B265" s="20">
        <v>7</v>
      </c>
      <c r="C265" s="20">
        <v>691003807</v>
      </c>
      <c r="D265" s="22" t="s">
        <v>379</v>
      </c>
      <c r="E265" s="23" t="s">
        <v>60</v>
      </c>
      <c r="F265" s="39" t="s">
        <v>61</v>
      </c>
      <c r="G265" s="24">
        <v>22</v>
      </c>
      <c r="H265" s="24">
        <v>30</v>
      </c>
      <c r="I265" s="24">
        <v>26</v>
      </c>
      <c r="J265" s="24">
        <v>0</v>
      </c>
      <c r="K265" s="99">
        <f aca="true" t="shared" si="8" ref="K265:K322">G265+H265+I265+J265</f>
        <v>78</v>
      </c>
      <c r="L265" s="54"/>
      <c r="M265" s="27"/>
      <c r="N265" s="443" t="s">
        <v>460</v>
      </c>
      <c r="O265" s="443" t="s">
        <v>460</v>
      </c>
      <c r="P265" s="443" t="s">
        <v>460</v>
      </c>
      <c r="Q265" s="27" t="s">
        <v>459</v>
      </c>
      <c r="R265" s="443" t="s">
        <v>460</v>
      </c>
    </row>
    <row r="266" spans="1:18" ht="12.75" customHeight="1">
      <c r="A266" s="343" t="s">
        <v>367</v>
      </c>
      <c r="B266" s="344">
        <v>7</v>
      </c>
      <c r="C266" s="344">
        <v>691003807</v>
      </c>
      <c r="D266" s="345" t="s">
        <v>379</v>
      </c>
      <c r="E266" s="350" t="s">
        <v>183</v>
      </c>
      <c r="F266" s="347" t="s">
        <v>184</v>
      </c>
      <c r="G266" s="348">
        <v>29</v>
      </c>
      <c r="H266" s="348">
        <v>33</v>
      </c>
      <c r="I266" s="348">
        <v>23</v>
      </c>
      <c r="J266" s="348">
        <v>37</v>
      </c>
      <c r="K266" s="417">
        <f>G266+H266+I266+J266</f>
        <v>122</v>
      </c>
      <c r="L266" s="54"/>
      <c r="M266" s="27"/>
      <c r="N266" s="443" t="s">
        <v>460</v>
      </c>
      <c r="O266" s="443" t="s">
        <v>460</v>
      </c>
      <c r="P266" s="443" t="s">
        <v>460</v>
      </c>
      <c r="Q266" s="27" t="s">
        <v>459</v>
      </c>
      <c r="R266" s="443" t="s">
        <v>460</v>
      </c>
    </row>
    <row r="267" spans="1:18" ht="12.75" customHeight="1">
      <c r="A267" s="175" t="s">
        <v>367</v>
      </c>
      <c r="B267" s="176">
        <v>7</v>
      </c>
      <c r="C267" s="176">
        <v>691003807</v>
      </c>
      <c r="D267" s="177" t="s">
        <v>379</v>
      </c>
      <c r="E267" s="178" t="s">
        <v>143</v>
      </c>
      <c r="F267" s="179" t="s">
        <v>144</v>
      </c>
      <c r="G267" s="180">
        <v>23</v>
      </c>
      <c r="H267" s="180">
        <v>0</v>
      </c>
      <c r="I267" s="180">
        <v>0</v>
      </c>
      <c r="J267" s="180">
        <v>0</v>
      </c>
      <c r="K267" s="191">
        <f>G267+H267+I267+J267</f>
        <v>23</v>
      </c>
      <c r="L267" s="54"/>
      <c r="M267" s="27"/>
      <c r="N267" s="443" t="s">
        <v>460</v>
      </c>
      <c r="O267" s="443" t="s">
        <v>460</v>
      </c>
      <c r="P267" s="443" t="s">
        <v>460</v>
      </c>
      <c r="Q267" s="27" t="s">
        <v>459</v>
      </c>
      <c r="R267" s="443" t="s">
        <v>460</v>
      </c>
    </row>
    <row r="268" spans="1:18" ht="12.75" customHeight="1">
      <c r="A268" s="175" t="s">
        <v>367</v>
      </c>
      <c r="B268" s="176">
        <v>7</v>
      </c>
      <c r="C268" s="176">
        <v>691003807</v>
      </c>
      <c r="D268" s="177" t="s">
        <v>379</v>
      </c>
      <c r="E268" s="185" t="s">
        <v>145</v>
      </c>
      <c r="F268" s="179" t="s">
        <v>144</v>
      </c>
      <c r="G268" s="180">
        <v>0</v>
      </c>
      <c r="H268" s="180">
        <v>0</v>
      </c>
      <c r="I268" s="180">
        <v>13</v>
      </c>
      <c r="J268" s="180">
        <v>19</v>
      </c>
      <c r="K268" s="191">
        <f t="shared" si="8"/>
        <v>32</v>
      </c>
      <c r="L268" s="54"/>
      <c r="M268" s="27"/>
      <c r="N268" s="443" t="s">
        <v>460</v>
      </c>
      <c r="O268" s="443" t="s">
        <v>460</v>
      </c>
      <c r="P268" s="443" t="s">
        <v>460</v>
      </c>
      <c r="Q268" s="27" t="s">
        <v>459</v>
      </c>
      <c r="R268" s="443" t="s">
        <v>460</v>
      </c>
    </row>
    <row r="269" spans="1:18" ht="12.75" customHeight="1">
      <c r="A269" s="19" t="s">
        <v>367</v>
      </c>
      <c r="B269" s="20">
        <v>7</v>
      </c>
      <c r="C269" s="20">
        <v>691003807</v>
      </c>
      <c r="D269" s="22" t="s">
        <v>379</v>
      </c>
      <c r="E269" s="41" t="s">
        <v>380</v>
      </c>
      <c r="F269" s="39" t="s">
        <v>381</v>
      </c>
      <c r="G269" s="24">
        <v>12</v>
      </c>
      <c r="H269" s="24">
        <v>19</v>
      </c>
      <c r="I269" s="24">
        <v>14</v>
      </c>
      <c r="J269" s="24">
        <v>0</v>
      </c>
      <c r="K269" s="99">
        <f t="shared" si="8"/>
        <v>45</v>
      </c>
      <c r="L269" s="54"/>
      <c r="M269" s="27"/>
      <c r="N269" s="443" t="s">
        <v>460</v>
      </c>
      <c r="O269" s="443" t="s">
        <v>460</v>
      </c>
      <c r="P269" s="443" t="s">
        <v>460</v>
      </c>
      <c r="Q269" s="27" t="s">
        <v>459</v>
      </c>
      <c r="R269" s="443" t="s">
        <v>460</v>
      </c>
    </row>
    <row r="270" spans="1:18" ht="12.75" customHeight="1">
      <c r="A270" s="19" t="s">
        <v>367</v>
      </c>
      <c r="B270" s="20">
        <v>7</v>
      </c>
      <c r="C270" s="20">
        <v>691003807</v>
      </c>
      <c r="D270" s="22" t="s">
        <v>379</v>
      </c>
      <c r="E270" s="41" t="s">
        <v>382</v>
      </c>
      <c r="F270" s="39" t="s">
        <v>381</v>
      </c>
      <c r="G270" s="24">
        <v>0</v>
      </c>
      <c r="H270" s="24">
        <v>0</v>
      </c>
      <c r="I270" s="24">
        <v>0</v>
      </c>
      <c r="J270" s="24">
        <v>21</v>
      </c>
      <c r="K270" s="99">
        <f t="shared" si="8"/>
        <v>21</v>
      </c>
      <c r="L270" s="54"/>
      <c r="M270" s="27"/>
      <c r="N270" s="443" t="s">
        <v>460</v>
      </c>
      <c r="O270" s="443" t="s">
        <v>460</v>
      </c>
      <c r="P270" s="443" t="s">
        <v>460</v>
      </c>
      <c r="Q270" s="27" t="s">
        <v>459</v>
      </c>
      <c r="R270" s="443" t="s">
        <v>460</v>
      </c>
    </row>
    <row r="271" spans="1:18" ht="12.75" customHeight="1">
      <c r="A271" s="19" t="s">
        <v>367</v>
      </c>
      <c r="B271" s="20">
        <v>7</v>
      </c>
      <c r="C271" s="20">
        <v>691003807</v>
      </c>
      <c r="D271" s="22" t="s">
        <v>379</v>
      </c>
      <c r="E271" s="41" t="s">
        <v>383</v>
      </c>
      <c r="F271" s="39" t="s">
        <v>96</v>
      </c>
      <c r="G271" s="24">
        <v>0</v>
      </c>
      <c r="H271" s="24">
        <v>5</v>
      </c>
      <c r="I271" s="24">
        <v>0</v>
      </c>
      <c r="J271" s="24">
        <v>7</v>
      </c>
      <c r="K271" s="99">
        <f t="shared" si="8"/>
        <v>12</v>
      </c>
      <c r="L271" s="54"/>
      <c r="M271" s="27"/>
      <c r="N271" s="443" t="s">
        <v>460</v>
      </c>
      <c r="O271" s="443" t="s">
        <v>460</v>
      </c>
      <c r="P271" s="443" t="s">
        <v>460</v>
      </c>
      <c r="Q271" s="27" t="s">
        <v>459</v>
      </c>
      <c r="R271" s="443" t="s">
        <v>460</v>
      </c>
    </row>
    <row r="272" spans="1:18" ht="12.75" customHeight="1" thickBot="1">
      <c r="A272" s="29" t="s">
        <v>367</v>
      </c>
      <c r="B272" s="30">
        <v>7</v>
      </c>
      <c r="C272" s="30">
        <v>691003807</v>
      </c>
      <c r="D272" s="32" t="s">
        <v>379</v>
      </c>
      <c r="E272" s="33" t="s">
        <v>70</v>
      </c>
      <c r="F272" s="46" t="s">
        <v>274</v>
      </c>
      <c r="G272" s="34">
        <v>31</v>
      </c>
      <c r="H272" s="34">
        <v>25</v>
      </c>
      <c r="I272" s="34">
        <v>0</v>
      </c>
      <c r="J272" s="34">
        <v>0</v>
      </c>
      <c r="K272" s="74">
        <f t="shared" si="8"/>
        <v>56</v>
      </c>
      <c r="L272" s="58">
        <f>SUM(K258:K272)</f>
        <v>660</v>
      </c>
      <c r="M272" s="37" t="s">
        <v>384</v>
      </c>
      <c r="N272" s="444" t="s">
        <v>460</v>
      </c>
      <c r="O272" s="444" t="s">
        <v>460</v>
      </c>
      <c r="P272" s="444" t="s">
        <v>460</v>
      </c>
      <c r="Q272" s="37" t="s">
        <v>459</v>
      </c>
      <c r="R272" s="444" t="s">
        <v>460</v>
      </c>
    </row>
    <row r="273" spans="1:18" ht="12.75" customHeight="1">
      <c r="A273" s="364" t="s">
        <v>367</v>
      </c>
      <c r="B273" s="365">
        <v>7</v>
      </c>
      <c r="C273" s="366">
        <v>600020291</v>
      </c>
      <c r="D273" s="367" t="s">
        <v>385</v>
      </c>
      <c r="E273" s="368" t="s">
        <v>386</v>
      </c>
      <c r="F273" s="369" t="s">
        <v>299</v>
      </c>
      <c r="G273" s="370">
        <v>55</v>
      </c>
      <c r="H273" s="370">
        <v>37</v>
      </c>
      <c r="I273" s="370">
        <v>30</v>
      </c>
      <c r="J273" s="370">
        <v>0</v>
      </c>
      <c r="K273" s="371">
        <f t="shared" si="8"/>
        <v>122</v>
      </c>
      <c r="L273" s="38"/>
      <c r="M273" s="462"/>
      <c r="N273" s="442" t="s">
        <v>460</v>
      </c>
      <c r="O273" s="18" t="s">
        <v>459</v>
      </c>
      <c r="P273" s="18" t="s">
        <v>459</v>
      </c>
      <c r="Q273" s="18" t="s">
        <v>459</v>
      </c>
      <c r="R273" s="18" t="s">
        <v>459</v>
      </c>
    </row>
    <row r="274" spans="1:18" ht="12.75" customHeight="1" thickBot="1">
      <c r="A274" s="418" t="s">
        <v>367</v>
      </c>
      <c r="B274" s="419">
        <v>7</v>
      </c>
      <c r="C274" s="396">
        <v>600020291</v>
      </c>
      <c r="D274" s="397" t="s">
        <v>385</v>
      </c>
      <c r="E274" s="414" t="s">
        <v>387</v>
      </c>
      <c r="F274" s="415" t="s">
        <v>299</v>
      </c>
      <c r="G274" s="420">
        <v>0</v>
      </c>
      <c r="H274" s="420">
        <v>0</v>
      </c>
      <c r="I274" s="420">
        <v>0</v>
      </c>
      <c r="J274" s="420">
        <v>28</v>
      </c>
      <c r="K274" s="406">
        <f t="shared" si="8"/>
        <v>28</v>
      </c>
      <c r="L274" s="36">
        <f>SUM(K273:K274)</f>
        <v>150</v>
      </c>
      <c r="M274" s="458"/>
      <c r="N274" s="444" t="s">
        <v>460</v>
      </c>
      <c r="O274" s="37" t="s">
        <v>459</v>
      </c>
      <c r="P274" s="37" t="s">
        <v>459</v>
      </c>
      <c r="Q274" s="37" t="s">
        <v>459</v>
      </c>
      <c r="R274" s="37" t="s">
        <v>459</v>
      </c>
    </row>
    <row r="275" spans="1:18" ht="12.75" customHeight="1">
      <c r="A275" s="354" t="s">
        <v>367</v>
      </c>
      <c r="B275" s="355">
        <v>7</v>
      </c>
      <c r="C275" s="356">
        <v>600020312</v>
      </c>
      <c r="D275" s="357" t="s">
        <v>388</v>
      </c>
      <c r="E275" s="358" t="s">
        <v>389</v>
      </c>
      <c r="F275" s="359" t="s">
        <v>328</v>
      </c>
      <c r="G275" s="360">
        <v>18</v>
      </c>
      <c r="H275" s="360">
        <v>26</v>
      </c>
      <c r="I275" s="360">
        <v>23</v>
      </c>
      <c r="J275" s="360">
        <v>32</v>
      </c>
      <c r="K275" s="361">
        <f t="shared" si="8"/>
        <v>99</v>
      </c>
      <c r="L275" s="40"/>
      <c r="M275" s="27"/>
      <c r="N275" s="442" t="s">
        <v>460</v>
      </c>
      <c r="O275" s="18" t="s">
        <v>459</v>
      </c>
      <c r="P275" s="18" t="s">
        <v>459</v>
      </c>
      <c r="Q275" s="18" t="s">
        <v>459</v>
      </c>
      <c r="R275" s="442" t="s">
        <v>460</v>
      </c>
    </row>
    <row r="276" spans="1:18" ht="12.75" customHeight="1">
      <c r="A276" s="363" t="s">
        <v>367</v>
      </c>
      <c r="B276" s="380">
        <v>7</v>
      </c>
      <c r="C276" s="344">
        <v>600020312</v>
      </c>
      <c r="D276" s="382" t="s">
        <v>388</v>
      </c>
      <c r="E276" s="383" t="s">
        <v>90</v>
      </c>
      <c r="F276" s="384" t="s">
        <v>91</v>
      </c>
      <c r="G276" s="385">
        <v>0</v>
      </c>
      <c r="H276" s="385">
        <v>15</v>
      </c>
      <c r="I276" s="385">
        <v>13</v>
      </c>
      <c r="J276" s="385">
        <v>13</v>
      </c>
      <c r="K276" s="349">
        <f t="shared" si="8"/>
        <v>41</v>
      </c>
      <c r="L276" s="40"/>
      <c r="M276" s="27"/>
      <c r="N276" s="443" t="s">
        <v>460</v>
      </c>
      <c r="O276" s="27" t="s">
        <v>459</v>
      </c>
      <c r="P276" s="27" t="s">
        <v>459</v>
      </c>
      <c r="Q276" s="27" t="s">
        <v>459</v>
      </c>
      <c r="R276" s="443" t="s">
        <v>460</v>
      </c>
    </row>
    <row r="277" spans="1:18" ht="12.75" customHeight="1">
      <c r="A277" s="343" t="s">
        <v>367</v>
      </c>
      <c r="B277" s="421">
        <v>7</v>
      </c>
      <c r="C277" s="344">
        <v>600020312</v>
      </c>
      <c r="D277" s="345" t="s">
        <v>388</v>
      </c>
      <c r="E277" s="350" t="s">
        <v>179</v>
      </c>
      <c r="F277" s="347" t="s">
        <v>180</v>
      </c>
      <c r="G277" s="348">
        <v>45</v>
      </c>
      <c r="H277" s="348">
        <v>40</v>
      </c>
      <c r="I277" s="348">
        <v>40</v>
      </c>
      <c r="J277" s="348">
        <v>52</v>
      </c>
      <c r="K277" s="349">
        <f t="shared" si="8"/>
        <v>177</v>
      </c>
      <c r="L277" s="40"/>
      <c r="M277" s="27"/>
      <c r="N277" s="443" t="s">
        <v>460</v>
      </c>
      <c r="O277" s="27" t="s">
        <v>459</v>
      </c>
      <c r="P277" s="27" t="s">
        <v>459</v>
      </c>
      <c r="Q277" s="27" t="s">
        <v>459</v>
      </c>
      <c r="R277" s="443" t="s">
        <v>460</v>
      </c>
    </row>
    <row r="278" spans="1:18" ht="12.75" customHeight="1" thickBot="1">
      <c r="A278" s="55" t="s">
        <v>367</v>
      </c>
      <c r="B278" s="89">
        <v>7</v>
      </c>
      <c r="C278" s="56">
        <v>600020312</v>
      </c>
      <c r="D278" s="57" t="s">
        <v>388</v>
      </c>
      <c r="E278" s="42" t="s">
        <v>390</v>
      </c>
      <c r="F278" s="43" t="s">
        <v>391</v>
      </c>
      <c r="G278" s="28">
        <v>25</v>
      </c>
      <c r="H278" s="28">
        <v>30</v>
      </c>
      <c r="I278" s="28">
        <v>30</v>
      </c>
      <c r="J278" s="28">
        <v>28</v>
      </c>
      <c r="K278" s="44">
        <f t="shared" si="8"/>
        <v>113</v>
      </c>
      <c r="L278" s="40">
        <f>SUM(K275:K278)</f>
        <v>430</v>
      </c>
      <c r="M278" s="27"/>
      <c r="N278" s="444" t="s">
        <v>460</v>
      </c>
      <c r="O278" s="37" t="s">
        <v>459</v>
      </c>
      <c r="P278" s="37" t="s">
        <v>459</v>
      </c>
      <c r="Q278" s="37" t="s">
        <v>459</v>
      </c>
      <c r="R278" s="444" t="s">
        <v>460</v>
      </c>
    </row>
    <row r="279" spans="1:18" ht="12.75" customHeight="1">
      <c r="A279" s="195" t="s">
        <v>367</v>
      </c>
      <c r="B279" s="219">
        <v>2</v>
      </c>
      <c r="C279" s="196">
        <v>651016762</v>
      </c>
      <c r="D279" s="197" t="s">
        <v>398</v>
      </c>
      <c r="E279" s="198" t="s">
        <v>74</v>
      </c>
      <c r="F279" s="199" t="s">
        <v>75</v>
      </c>
      <c r="G279" s="200">
        <v>16</v>
      </c>
      <c r="H279" s="200">
        <v>18</v>
      </c>
      <c r="I279" s="200">
        <v>11</v>
      </c>
      <c r="J279" s="200">
        <v>0</v>
      </c>
      <c r="K279" s="201">
        <f t="shared" si="8"/>
        <v>45</v>
      </c>
      <c r="L279" s="38"/>
      <c r="M279" s="18"/>
      <c r="N279" s="442" t="s">
        <v>460</v>
      </c>
      <c r="O279" s="442" t="s">
        <v>460</v>
      </c>
      <c r="P279" s="18" t="s">
        <v>459</v>
      </c>
      <c r="Q279" s="18" t="s">
        <v>459</v>
      </c>
      <c r="R279" s="442" t="s">
        <v>460</v>
      </c>
    </row>
    <row r="280" spans="1:18" ht="12.75" customHeight="1">
      <c r="A280" s="47" t="s">
        <v>367</v>
      </c>
      <c r="B280" s="78">
        <v>2</v>
      </c>
      <c r="C280" s="48">
        <v>651016762</v>
      </c>
      <c r="D280" s="22" t="s">
        <v>398</v>
      </c>
      <c r="E280" s="90" t="s">
        <v>56</v>
      </c>
      <c r="F280" s="51" t="s">
        <v>57</v>
      </c>
      <c r="G280" s="24">
        <v>11</v>
      </c>
      <c r="H280" s="24">
        <v>10</v>
      </c>
      <c r="I280" s="24">
        <v>11</v>
      </c>
      <c r="J280" s="24">
        <v>0</v>
      </c>
      <c r="K280" s="25">
        <f t="shared" si="8"/>
        <v>32</v>
      </c>
      <c r="L280" s="40"/>
      <c r="M280" s="27"/>
      <c r="N280" s="443" t="s">
        <v>460</v>
      </c>
      <c r="O280" s="443" t="s">
        <v>460</v>
      </c>
      <c r="P280" s="27" t="s">
        <v>459</v>
      </c>
      <c r="Q280" s="27" t="s">
        <v>459</v>
      </c>
      <c r="R280" s="443" t="s">
        <v>460</v>
      </c>
    </row>
    <row r="281" spans="1:18" ht="12.75" customHeight="1">
      <c r="A281" s="252" t="s">
        <v>367</v>
      </c>
      <c r="B281" s="203">
        <v>2</v>
      </c>
      <c r="C281" s="222">
        <v>651016762</v>
      </c>
      <c r="D281" s="204" t="s">
        <v>398</v>
      </c>
      <c r="E281" s="253" t="s">
        <v>100</v>
      </c>
      <c r="F281" s="228" t="s">
        <v>101</v>
      </c>
      <c r="G281" s="226">
        <v>11</v>
      </c>
      <c r="H281" s="226">
        <v>14</v>
      </c>
      <c r="I281" s="226">
        <v>10</v>
      </c>
      <c r="J281" s="226">
        <v>0</v>
      </c>
      <c r="K281" s="208">
        <f t="shared" si="8"/>
        <v>35</v>
      </c>
      <c r="L281" s="40"/>
      <c r="M281" s="27"/>
      <c r="N281" s="443" t="s">
        <v>460</v>
      </c>
      <c r="O281" s="443" t="s">
        <v>460</v>
      </c>
      <c r="P281" s="27" t="s">
        <v>459</v>
      </c>
      <c r="Q281" s="27" t="s">
        <v>459</v>
      </c>
      <c r="R281" s="443" t="s">
        <v>460</v>
      </c>
    </row>
    <row r="282" spans="1:18" ht="12.75" customHeight="1">
      <c r="A282" s="19" t="s">
        <v>367</v>
      </c>
      <c r="B282" s="20">
        <v>2</v>
      </c>
      <c r="C282" s="48">
        <v>651016762</v>
      </c>
      <c r="D282" s="22" t="s">
        <v>398</v>
      </c>
      <c r="E282" s="23" t="s">
        <v>14</v>
      </c>
      <c r="F282" s="39" t="s">
        <v>15</v>
      </c>
      <c r="G282" s="28">
        <v>10</v>
      </c>
      <c r="H282" s="28">
        <v>18</v>
      </c>
      <c r="I282" s="28">
        <v>15</v>
      </c>
      <c r="J282" s="28">
        <v>0</v>
      </c>
      <c r="K282" s="25">
        <f t="shared" si="8"/>
        <v>43</v>
      </c>
      <c r="L282" s="40"/>
      <c r="M282" s="27"/>
      <c r="N282" s="443" t="s">
        <v>460</v>
      </c>
      <c r="O282" s="443" t="s">
        <v>460</v>
      </c>
      <c r="P282" s="27" t="s">
        <v>459</v>
      </c>
      <c r="Q282" s="27" t="s">
        <v>459</v>
      </c>
      <c r="R282" s="443" t="s">
        <v>460</v>
      </c>
    </row>
    <row r="283" spans="1:18" ht="12.75" customHeight="1" thickBot="1">
      <c r="A283" s="29" t="s">
        <v>367</v>
      </c>
      <c r="B283" s="113">
        <v>2</v>
      </c>
      <c r="C283" s="109">
        <v>651016762</v>
      </c>
      <c r="D283" s="32" t="s">
        <v>398</v>
      </c>
      <c r="E283" s="94" t="s">
        <v>117</v>
      </c>
      <c r="F283" s="43" t="s">
        <v>118</v>
      </c>
      <c r="G283" s="34">
        <v>13</v>
      </c>
      <c r="H283" s="34">
        <v>7</v>
      </c>
      <c r="I283" s="34">
        <v>7</v>
      </c>
      <c r="J283" s="34">
        <v>0</v>
      </c>
      <c r="K283" s="35">
        <f t="shared" si="8"/>
        <v>27</v>
      </c>
      <c r="L283" s="36">
        <f>SUM(K279:K283)</f>
        <v>182</v>
      </c>
      <c r="M283" s="37"/>
      <c r="N283" s="444" t="s">
        <v>460</v>
      </c>
      <c r="O283" s="444" t="s">
        <v>460</v>
      </c>
      <c r="P283" s="27" t="s">
        <v>459</v>
      </c>
      <c r="Q283" s="27" t="s">
        <v>459</v>
      </c>
      <c r="R283" s="444" t="s">
        <v>460</v>
      </c>
    </row>
    <row r="284" spans="1:18" ht="12.75" customHeight="1">
      <c r="A284" s="195" t="s">
        <v>399</v>
      </c>
      <c r="B284" s="196">
        <v>7</v>
      </c>
      <c r="C284" s="196">
        <v>691003769</v>
      </c>
      <c r="D284" s="197" t="s">
        <v>401</v>
      </c>
      <c r="E284" s="254" t="s">
        <v>27</v>
      </c>
      <c r="F284" s="255" t="s">
        <v>28</v>
      </c>
      <c r="G284" s="200">
        <v>8</v>
      </c>
      <c r="H284" s="200">
        <v>5</v>
      </c>
      <c r="I284" s="200">
        <v>7</v>
      </c>
      <c r="J284" s="200">
        <v>0</v>
      </c>
      <c r="K284" s="235">
        <f>G284+H284+I284+J284</f>
        <v>20</v>
      </c>
      <c r="L284" s="38"/>
      <c r="M284" s="18"/>
      <c r="N284" s="442" t="s">
        <v>460</v>
      </c>
      <c r="O284" s="442" t="s">
        <v>460</v>
      </c>
      <c r="P284" s="18" t="s">
        <v>459</v>
      </c>
      <c r="Q284" s="18" t="s">
        <v>459</v>
      </c>
      <c r="R284" s="442" t="s">
        <v>460</v>
      </c>
    </row>
    <row r="285" spans="1:18" ht="12.75" customHeight="1">
      <c r="A285" s="202" t="s">
        <v>399</v>
      </c>
      <c r="B285" s="203">
        <v>7</v>
      </c>
      <c r="C285" s="203">
        <v>691003769</v>
      </c>
      <c r="D285" s="204" t="s">
        <v>401</v>
      </c>
      <c r="E285" s="256" t="s">
        <v>29</v>
      </c>
      <c r="F285" s="257" t="s">
        <v>30</v>
      </c>
      <c r="G285" s="207">
        <v>2</v>
      </c>
      <c r="H285" s="207">
        <v>8</v>
      </c>
      <c r="I285" s="207">
        <v>9</v>
      </c>
      <c r="J285" s="207">
        <v>0</v>
      </c>
      <c r="K285" s="236">
        <f>G285+H285+I285+J285</f>
        <v>19</v>
      </c>
      <c r="L285" s="40"/>
      <c r="M285" s="27"/>
      <c r="N285" s="443" t="s">
        <v>460</v>
      </c>
      <c r="O285" s="443" t="s">
        <v>460</v>
      </c>
      <c r="P285" s="27" t="s">
        <v>459</v>
      </c>
      <c r="Q285" s="27" t="s">
        <v>459</v>
      </c>
      <c r="R285" s="443" t="s">
        <v>460</v>
      </c>
    </row>
    <row r="286" spans="1:18" ht="12.75" customHeight="1">
      <c r="A286" s="19" t="s">
        <v>399</v>
      </c>
      <c r="B286" s="20">
        <v>7</v>
      </c>
      <c r="C286" s="20">
        <v>691003769</v>
      </c>
      <c r="D286" s="22" t="s">
        <v>401</v>
      </c>
      <c r="E286" s="23" t="s">
        <v>159</v>
      </c>
      <c r="F286" s="22" t="s">
        <v>160</v>
      </c>
      <c r="G286" s="24">
        <v>15</v>
      </c>
      <c r="H286" s="24">
        <v>9</v>
      </c>
      <c r="I286" s="24">
        <v>4</v>
      </c>
      <c r="J286" s="24">
        <v>0</v>
      </c>
      <c r="K286" s="99">
        <f t="shared" si="8"/>
        <v>28</v>
      </c>
      <c r="L286" s="40"/>
      <c r="M286" s="27"/>
      <c r="N286" s="443" t="s">
        <v>460</v>
      </c>
      <c r="O286" s="443" t="s">
        <v>460</v>
      </c>
      <c r="P286" s="27" t="s">
        <v>459</v>
      </c>
      <c r="Q286" s="27" t="s">
        <v>459</v>
      </c>
      <c r="R286" s="443" t="s">
        <v>460</v>
      </c>
    </row>
    <row r="287" spans="1:18" ht="12.75" customHeight="1">
      <c r="A287" s="258" t="s">
        <v>399</v>
      </c>
      <c r="B287" s="259">
        <v>7</v>
      </c>
      <c r="C287" s="259">
        <v>691003769</v>
      </c>
      <c r="D287" s="260" t="s">
        <v>401</v>
      </c>
      <c r="E287" s="275" t="s">
        <v>161</v>
      </c>
      <c r="F287" s="260" t="s">
        <v>162</v>
      </c>
      <c r="G287" s="263">
        <v>4</v>
      </c>
      <c r="H287" s="263">
        <v>10</v>
      </c>
      <c r="I287" s="263">
        <v>0</v>
      </c>
      <c r="J287" s="263">
        <v>0</v>
      </c>
      <c r="K287" s="293">
        <f t="shared" si="8"/>
        <v>14</v>
      </c>
      <c r="L287" s="40"/>
      <c r="M287" s="27"/>
      <c r="N287" s="443" t="s">
        <v>460</v>
      </c>
      <c r="O287" s="443" t="s">
        <v>460</v>
      </c>
      <c r="P287" s="27" t="s">
        <v>459</v>
      </c>
      <c r="Q287" s="27" t="s">
        <v>459</v>
      </c>
      <c r="R287" s="443" t="s">
        <v>460</v>
      </c>
    </row>
    <row r="288" spans="1:18" ht="12.75" customHeight="1">
      <c r="A288" s="258" t="s">
        <v>399</v>
      </c>
      <c r="B288" s="259">
        <v>7</v>
      </c>
      <c r="C288" s="259">
        <v>691003769</v>
      </c>
      <c r="D288" s="260" t="s">
        <v>401</v>
      </c>
      <c r="E288" s="275" t="s">
        <v>163</v>
      </c>
      <c r="F288" s="262" t="s">
        <v>164</v>
      </c>
      <c r="G288" s="263">
        <v>0</v>
      </c>
      <c r="H288" s="263">
        <v>0</v>
      </c>
      <c r="I288" s="263">
        <v>8</v>
      </c>
      <c r="J288" s="263">
        <v>0</v>
      </c>
      <c r="K288" s="293">
        <f t="shared" si="8"/>
        <v>8</v>
      </c>
      <c r="L288" s="40"/>
      <c r="M288" s="27"/>
      <c r="N288" s="443" t="s">
        <v>460</v>
      </c>
      <c r="O288" s="443" t="s">
        <v>460</v>
      </c>
      <c r="P288" s="27" t="s">
        <v>459</v>
      </c>
      <c r="Q288" s="27" t="s">
        <v>459</v>
      </c>
      <c r="R288" s="443" t="s">
        <v>460</v>
      </c>
    </row>
    <row r="289" spans="1:18" ht="12.75" customHeight="1">
      <c r="A289" s="202" t="s">
        <v>399</v>
      </c>
      <c r="B289" s="203">
        <v>7</v>
      </c>
      <c r="C289" s="203">
        <v>691003769</v>
      </c>
      <c r="D289" s="204" t="s">
        <v>401</v>
      </c>
      <c r="E289" s="214" t="s">
        <v>78</v>
      </c>
      <c r="F289" s="206" t="s">
        <v>79</v>
      </c>
      <c r="G289" s="207">
        <v>7</v>
      </c>
      <c r="H289" s="207">
        <v>9</v>
      </c>
      <c r="I289" s="207">
        <v>14</v>
      </c>
      <c r="J289" s="207">
        <v>0</v>
      </c>
      <c r="K289" s="236">
        <f>G289+H289+I289+J289</f>
        <v>30</v>
      </c>
      <c r="L289" s="40"/>
      <c r="M289" s="27"/>
      <c r="N289" s="443" t="s">
        <v>460</v>
      </c>
      <c r="O289" s="443" t="s">
        <v>460</v>
      </c>
      <c r="P289" s="27" t="s">
        <v>459</v>
      </c>
      <c r="Q289" s="27" t="s">
        <v>459</v>
      </c>
      <c r="R289" s="443" t="s">
        <v>460</v>
      </c>
    </row>
    <row r="290" spans="1:18" ht="12.75" customHeight="1">
      <c r="A290" s="258" t="s">
        <v>399</v>
      </c>
      <c r="B290" s="259">
        <v>7</v>
      </c>
      <c r="C290" s="259">
        <v>691003769</v>
      </c>
      <c r="D290" s="260" t="s">
        <v>401</v>
      </c>
      <c r="E290" s="275" t="s">
        <v>167</v>
      </c>
      <c r="F290" s="262" t="s">
        <v>168</v>
      </c>
      <c r="G290" s="263">
        <v>9</v>
      </c>
      <c r="H290" s="263">
        <v>3</v>
      </c>
      <c r="I290" s="263">
        <v>0</v>
      </c>
      <c r="J290" s="263">
        <v>0</v>
      </c>
      <c r="K290" s="293">
        <f t="shared" si="8"/>
        <v>12</v>
      </c>
      <c r="L290" s="40"/>
      <c r="M290" s="27"/>
      <c r="N290" s="443" t="s">
        <v>460</v>
      </c>
      <c r="O290" s="443" t="s">
        <v>460</v>
      </c>
      <c r="P290" s="27" t="s">
        <v>459</v>
      </c>
      <c r="Q290" s="27" t="s">
        <v>459</v>
      </c>
      <c r="R290" s="443" t="s">
        <v>460</v>
      </c>
    </row>
    <row r="291" spans="1:18" ht="12.75" customHeight="1">
      <c r="A291" s="258" t="s">
        <v>399</v>
      </c>
      <c r="B291" s="259">
        <v>7</v>
      </c>
      <c r="C291" s="259">
        <v>691003769</v>
      </c>
      <c r="D291" s="260" t="s">
        <v>401</v>
      </c>
      <c r="E291" s="275" t="s">
        <v>169</v>
      </c>
      <c r="F291" s="262" t="s">
        <v>168</v>
      </c>
      <c r="G291" s="263">
        <v>0</v>
      </c>
      <c r="H291" s="263">
        <v>0</v>
      </c>
      <c r="I291" s="263">
        <v>12</v>
      </c>
      <c r="J291" s="263">
        <v>0</v>
      </c>
      <c r="K291" s="293">
        <f t="shared" si="8"/>
        <v>12</v>
      </c>
      <c r="L291" s="40"/>
      <c r="M291" s="27"/>
      <c r="N291" s="443" t="s">
        <v>460</v>
      </c>
      <c r="O291" s="443" t="s">
        <v>460</v>
      </c>
      <c r="P291" s="27" t="s">
        <v>459</v>
      </c>
      <c r="Q291" s="27" t="s">
        <v>459</v>
      </c>
      <c r="R291" s="443" t="s">
        <v>460</v>
      </c>
    </row>
    <row r="292" spans="1:18" ht="12.75" customHeight="1">
      <c r="A292" s="258" t="s">
        <v>399</v>
      </c>
      <c r="B292" s="259">
        <v>7</v>
      </c>
      <c r="C292" s="259">
        <v>691003769</v>
      </c>
      <c r="D292" s="260" t="s">
        <v>401</v>
      </c>
      <c r="E292" s="275" t="s">
        <v>325</v>
      </c>
      <c r="F292" s="262" t="s">
        <v>326</v>
      </c>
      <c r="G292" s="263">
        <v>8</v>
      </c>
      <c r="H292" s="263">
        <v>16</v>
      </c>
      <c r="I292" s="263">
        <v>7</v>
      </c>
      <c r="J292" s="263">
        <v>0</v>
      </c>
      <c r="K292" s="293">
        <f t="shared" si="8"/>
        <v>31</v>
      </c>
      <c r="L292" s="40"/>
      <c r="M292" s="27"/>
      <c r="N292" s="443" t="s">
        <v>460</v>
      </c>
      <c r="O292" s="443" t="s">
        <v>460</v>
      </c>
      <c r="P292" s="27" t="s">
        <v>459</v>
      </c>
      <c r="Q292" s="27" t="s">
        <v>459</v>
      </c>
      <c r="R292" s="443" t="s">
        <v>460</v>
      </c>
    </row>
    <row r="293" spans="1:18" ht="12.75" customHeight="1">
      <c r="A293" s="202" t="s">
        <v>399</v>
      </c>
      <c r="B293" s="203">
        <v>7</v>
      </c>
      <c r="C293" s="203">
        <v>691003769</v>
      </c>
      <c r="D293" s="204" t="s">
        <v>401</v>
      </c>
      <c r="E293" s="256" t="s">
        <v>104</v>
      </c>
      <c r="F293" s="206" t="s">
        <v>105</v>
      </c>
      <c r="G293" s="207">
        <v>38</v>
      </c>
      <c r="H293" s="207">
        <v>42</v>
      </c>
      <c r="I293" s="207">
        <v>31</v>
      </c>
      <c r="J293" s="207">
        <v>0</v>
      </c>
      <c r="K293" s="236">
        <f>G293+H293+I293+J293</f>
        <v>111</v>
      </c>
      <c r="L293" s="40"/>
      <c r="M293" s="27"/>
      <c r="N293" s="443" t="s">
        <v>460</v>
      </c>
      <c r="O293" s="443" t="s">
        <v>460</v>
      </c>
      <c r="P293" s="27" t="s">
        <v>459</v>
      </c>
      <c r="Q293" s="27" t="s">
        <v>459</v>
      </c>
      <c r="R293" s="443" t="s">
        <v>460</v>
      </c>
    </row>
    <row r="294" spans="1:18" ht="12.75" customHeight="1">
      <c r="A294" s="19" t="s">
        <v>399</v>
      </c>
      <c r="B294" s="20">
        <v>7</v>
      </c>
      <c r="C294" s="20">
        <v>691003769</v>
      </c>
      <c r="D294" s="22" t="s">
        <v>401</v>
      </c>
      <c r="E294" s="41" t="s">
        <v>117</v>
      </c>
      <c r="F294" s="39" t="s">
        <v>118</v>
      </c>
      <c r="G294" s="24">
        <v>11</v>
      </c>
      <c r="H294" s="24">
        <v>10</v>
      </c>
      <c r="I294" s="24">
        <v>5</v>
      </c>
      <c r="J294" s="24">
        <v>0</v>
      </c>
      <c r="K294" s="99">
        <f t="shared" si="8"/>
        <v>26</v>
      </c>
      <c r="L294" s="40"/>
      <c r="M294" s="27"/>
      <c r="N294" s="443" t="s">
        <v>460</v>
      </c>
      <c r="O294" s="443" t="s">
        <v>460</v>
      </c>
      <c r="P294" s="27" t="s">
        <v>459</v>
      </c>
      <c r="Q294" s="27" t="s">
        <v>459</v>
      </c>
      <c r="R294" s="443" t="s">
        <v>460</v>
      </c>
    </row>
    <row r="295" spans="1:18" ht="12.75" customHeight="1">
      <c r="A295" s="19" t="s">
        <v>399</v>
      </c>
      <c r="B295" s="20">
        <v>7</v>
      </c>
      <c r="C295" s="20">
        <v>691003769</v>
      </c>
      <c r="D295" s="22" t="s">
        <v>401</v>
      </c>
      <c r="E295" s="147" t="s">
        <v>60</v>
      </c>
      <c r="F295" s="148" t="s">
        <v>61</v>
      </c>
      <c r="G295" s="24">
        <v>16</v>
      </c>
      <c r="H295" s="24">
        <v>17</v>
      </c>
      <c r="I295" s="24">
        <v>25</v>
      </c>
      <c r="J295" s="24">
        <v>0</v>
      </c>
      <c r="K295" s="99">
        <f>G295+H295+I295+J295</f>
        <v>58</v>
      </c>
      <c r="L295" s="40"/>
      <c r="M295" s="27"/>
      <c r="N295" s="443" t="s">
        <v>460</v>
      </c>
      <c r="O295" s="443" t="s">
        <v>460</v>
      </c>
      <c r="P295" s="27" t="s">
        <v>459</v>
      </c>
      <c r="Q295" s="27" t="s">
        <v>459</v>
      </c>
      <c r="R295" s="443" t="s">
        <v>460</v>
      </c>
    </row>
    <row r="296" spans="1:18" ht="12.75" customHeight="1">
      <c r="A296" s="19" t="s">
        <v>399</v>
      </c>
      <c r="B296" s="20">
        <v>7</v>
      </c>
      <c r="C296" s="20">
        <v>691003769</v>
      </c>
      <c r="D296" s="22" t="s">
        <v>401</v>
      </c>
      <c r="E296" s="23" t="s">
        <v>402</v>
      </c>
      <c r="F296" s="39" t="s">
        <v>403</v>
      </c>
      <c r="G296" s="24">
        <v>20</v>
      </c>
      <c r="H296" s="24">
        <v>15</v>
      </c>
      <c r="I296" s="24">
        <v>0</v>
      </c>
      <c r="J296" s="24">
        <v>0</v>
      </c>
      <c r="K296" s="99">
        <f t="shared" si="8"/>
        <v>35</v>
      </c>
      <c r="L296" s="40"/>
      <c r="M296" s="27"/>
      <c r="N296" s="443" t="s">
        <v>460</v>
      </c>
      <c r="O296" s="443" t="s">
        <v>460</v>
      </c>
      <c r="P296" s="27" t="s">
        <v>459</v>
      </c>
      <c r="Q296" s="27" t="s">
        <v>459</v>
      </c>
      <c r="R296" s="443" t="s">
        <v>460</v>
      </c>
    </row>
    <row r="297" spans="1:18" ht="12.75" customHeight="1">
      <c r="A297" s="19" t="s">
        <v>399</v>
      </c>
      <c r="B297" s="20">
        <v>7</v>
      </c>
      <c r="C297" s="20">
        <v>691003769</v>
      </c>
      <c r="D297" s="22" t="s">
        <v>401</v>
      </c>
      <c r="E297" s="23" t="s">
        <v>172</v>
      </c>
      <c r="F297" s="39" t="s">
        <v>173</v>
      </c>
      <c r="G297" s="24">
        <v>9</v>
      </c>
      <c r="H297" s="24">
        <v>6</v>
      </c>
      <c r="I297" s="24">
        <v>0</v>
      </c>
      <c r="J297" s="24">
        <v>0</v>
      </c>
      <c r="K297" s="99">
        <f t="shared" si="8"/>
        <v>15</v>
      </c>
      <c r="L297" s="40"/>
      <c r="M297" s="27"/>
      <c r="N297" s="443" t="s">
        <v>460</v>
      </c>
      <c r="O297" s="443" t="s">
        <v>460</v>
      </c>
      <c r="P297" s="27" t="s">
        <v>459</v>
      </c>
      <c r="Q297" s="27" t="s">
        <v>459</v>
      </c>
      <c r="R297" s="443" t="s">
        <v>460</v>
      </c>
    </row>
    <row r="298" spans="1:18" ht="12.75" customHeight="1">
      <c r="A298" s="19" t="s">
        <v>399</v>
      </c>
      <c r="B298" s="20">
        <v>7</v>
      </c>
      <c r="C298" s="20">
        <v>691003769</v>
      </c>
      <c r="D298" s="22" t="s">
        <v>401</v>
      </c>
      <c r="E298" s="41" t="s">
        <v>174</v>
      </c>
      <c r="F298" s="39" t="s">
        <v>175</v>
      </c>
      <c r="G298" s="24">
        <v>0</v>
      </c>
      <c r="H298" s="24">
        <v>0</v>
      </c>
      <c r="I298" s="24">
        <v>5</v>
      </c>
      <c r="J298" s="24">
        <v>0</v>
      </c>
      <c r="K298" s="99">
        <f t="shared" si="8"/>
        <v>5</v>
      </c>
      <c r="L298" s="40"/>
      <c r="M298" s="27"/>
      <c r="N298" s="443" t="s">
        <v>460</v>
      </c>
      <c r="O298" s="443" t="s">
        <v>460</v>
      </c>
      <c r="P298" s="27" t="s">
        <v>459</v>
      </c>
      <c r="Q298" s="27" t="s">
        <v>459</v>
      </c>
      <c r="R298" s="443" t="s">
        <v>460</v>
      </c>
    </row>
    <row r="299" spans="1:18" ht="12.75" customHeight="1">
      <c r="A299" s="19" t="s">
        <v>399</v>
      </c>
      <c r="B299" s="20">
        <v>7</v>
      </c>
      <c r="C299" s="20">
        <v>691003769</v>
      </c>
      <c r="D299" s="22" t="s">
        <v>401</v>
      </c>
      <c r="E299" s="147" t="s">
        <v>404</v>
      </c>
      <c r="F299" s="148" t="s">
        <v>405</v>
      </c>
      <c r="G299" s="24">
        <v>13</v>
      </c>
      <c r="H299" s="24">
        <v>14</v>
      </c>
      <c r="I299" s="24">
        <v>0</v>
      </c>
      <c r="J299" s="24">
        <v>0</v>
      </c>
      <c r="K299" s="99">
        <f>G299+H299+I299+J299</f>
        <v>27</v>
      </c>
      <c r="L299" s="40"/>
      <c r="M299" s="27"/>
      <c r="N299" s="443" t="s">
        <v>460</v>
      </c>
      <c r="O299" s="443" t="s">
        <v>460</v>
      </c>
      <c r="P299" s="27" t="s">
        <v>459</v>
      </c>
      <c r="Q299" s="27" t="s">
        <v>459</v>
      </c>
      <c r="R299" s="443" t="s">
        <v>460</v>
      </c>
    </row>
    <row r="300" spans="1:18" ht="12.75" customHeight="1" thickBot="1">
      <c r="A300" s="29" t="s">
        <v>399</v>
      </c>
      <c r="B300" s="30">
        <v>7</v>
      </c>
      <c r="C300" s="30">
        <v>691003769</v>
      </c>
      <c r="D300" s="32" t="s">
        <v>401</v>
      </c>
      <c r="E300" s="149" t="s">
        <v>406</v>
      </c>
      <c r="F300" s="150" t="s">
        <v>407</v>
      </c>
      <c r="G300" s="34">
        <v>0</v>
      </c>
      <c r="H300" s="34">
        <v>0</v>
      </c>
      <c r="I300" s="34">
        <v>13</v>
      </c>
      <c r="J300" s="34">
        <v>0</v>
      </c>
      <c r="K300" s="74">
        <f>G300+H300+I300+J300</f>
        <v>13</v>
      </c>
      <c r="L300" s="36">
        <f>SUM(K284:K300)</f>
        <v>464</v>
      </c>
      <c r="M300" s="37"/>
      <c r="N300" s="444" t="s">
        <v>460</v>
      </c>
      <c r="O300" s="444" t="s">
        <v>460</v>
      </c>
      <c r="P300" s="37" t="s">
        <v>459</v>
      </c>
      <c r="Q300" s="37" t="s">
        <v>459</v>
      </c>
      <c r="R300" s="444" t="s">
        <v>460</v>
      </c>
    </row>
    <row r="301" spans="1:18" ht="12.75" customHeight="1">
      <c r="A301" s="220" t="s">
        <v>399</v>
      </c>
      <c r="B301" s="222">
        <v>7</v>
      </c>
      <c r="C301" s="222">
        <v>600170438</v>
      </c>
      <c r="D301" s="223" t="s">
        <v>408</v>
      </c>
      <c r="E301" s="231" t="s">
        <v>74</v>
      </c>
      <c r="F301" s="232" t="s">
        <v>75</v>
      </c>
      <c r="G301" s="233">
        <v>6</v>
      </c>
      <c r="H301" s="233">
        <v>0</v>
      </c>
      <c r="I301" s="233">
        <v>0</v>
      </c>
      <c r="J301" s="233">
        <v>0</v>
      </c>
      <c r="K301" s="227">
        <f t="shared" si="8"/>
        <v>6</v>
      </c>
      <c r="L301" s="76"/>
      <c r="M301" s="27"/>
      <c r="N301" s="442" t="s">
        <v>460</v>
      </c>
      <c r="O301" s="442" t="s">
        <v>460</v>
      </c>
      <c r="P301" s="18" t="s">
        <v>459</v>
      </c>
      <c r="Q301" s="18" t="s">
        <v>459</v>
      </c>
      <c r="R301" s="442" t="s">
        <v>460</v>
      </c>
    </row>
    <row r="302" spans="1:18" ht="12.75" customHeight="1">
      <c r="A302" s="202" t="s">
        <v>399</v>
      </c>
      <c r="B302" s="203">
        <v>7</v>
      </c>
      <c r="C302" s="203">
        <v>600170438</v>
      </c>
      <c r="D302" s="204" t="s">
        <v>408</v>
      </c>
      <c r="E302" s="231" t="s">
        <v>409</v>
      </c>
      <c r="F302" s="232" t="s">
        <v>132</v>
      </c>
      <c r="G302" s="233">
        <v>8</v>
      </c>
      <c r="H302" s="233">
        <v>0</v>
      </c>
      <c r="I302" s="233">
        <v>0</v>
      </c>
      <c r="J302" s="233">
        <v>0</v>
      </c>
      <c r="K302" s="227">
        <f t="shared" si="8"/>
        <v>8</v>
      </c>
      <c r="L302" s="76"/>
      <c r="M302" s="27"/>
      <c r="N302" s="443" t="s">
        <v>460</v>
      </c>
      <c r="O302" s="443" t="s">
        <v>460</v>
      </c>
      <c r="P302" s="27" t="s">
        <v>459</v>
      </c>
      <c r="Q302" s="27" t="s">
        <v>459</v>
      </c>
      <c r="R302" s="443" t="s">
        <v>460</v>
      </c>
    </row>
    <row r="303" spans="1:18" ht="12.75" customHeight="1">
      <c r="A303" s="202" t="s">
        <v>399</v>
      </c>
      <c r="B303" s="203">
        <v>7</v>
      </c>
      <c r="C303" s="203">
        <v>600170438</v>
      </c>
      <c r="D303" s="204" t="s">
        <v>408</v>
      </c>
      <c r="E303" s="205" t="s">
        <v>25</v>
      </c>
      <c r="F303" s="206" t="s">
        <v>410</v>
      </c>
      <c r="G303" s="207">
        <v>0</v>
      </c>
      <c r="H303" s="207">
        <v>7</v>
      </c>
      <c r="I303" s="207">
        <v>0</v>
      </c>
      <c r="J303" s="207">
        <v>0</v>
      </c>
      <c r="K303" s="208">
        <f t="shared" si="8"/>
        <v>7</v>
      </c>
      <c r="L303" s="76"/>
      <c r="M303" s="27"/>
      <c r="N303" s="443" t="s">
        <v>460</v>
      </c>
      <c r="O303" s="443" t="s">
        <v>460</v>
      </c>
      <c r="P303" s="27" t="s">
        <v>459</v>
      </c>
      <c r="Q303" s="27" t="s">
        <v>459</v>
      </c>
      <c r="R303" s="443" t="s">
        <v>460</v>
      </c>
    </row>
    <row r="304" spans="1:18" ht="12.75" customHeight="1">
      <c r="A304" s="202" t="s">
        <v>399</v>
      </c>
      <c r="B304" s="203">
        <v>7</v>
      </c>
      <c r="C304" s="203">
        <v>600170438</v>
      </c>
      <c r="D304" s="204" t="s">
        <v>408</v>
      </c>
      <c r="E304" s="205" t="s">
        <v>29</v>
      </c>
      <c r="F304" s="206" t="s">
        <v>30</v>
      </c>
      <c r="G304" s="207">
        <v>8</v>
      </c>
      <c r="H304" s="207">
        <v>6</v>
      </c>
      <c r="I304" s="207">
        <v>18</v>
      </c>
      <c r="J304" s="207">
        <v>0</v>
      </c>
      <c r="K304" s="208">
        <f t="shared" si="8"/>
        <v>32</v>
      </c>
      <c r="L304" s="76"/>
      <c r="M304" s="27"/>
      <c r="N304" s="443" t="s">
        <v>460</v>
      </c>
      <c r="O304" s="443" t="s">
        <v>460</v>
      </c>
      <c r="P304" s="27" t="s">
        <v>459</v>
      </c>
      <c r="Q304" s="27" t="s">
        <v>459</v>
      </c>
      <c r="R304" s="443" t="s">
        <v>460</v>
      </c>
    </row>
    <row r="305" spans="1:18" ht="12.75" customHeight="1">
      <c r="A305" s="202" t="s">
        <v>399</v>
      </c>
      <c r="B305" s="203">
        <v>7</v>
      </c>
      <c r="C305" s="203">
        <v>600170438</v>
      </c>
      <c r="D305" s="204" t="s">
        <v>408</v>
      </c>
      <c r="E305" s="205" t="s">
        <v>137</v>
      </c>
      <c r="F305" s="206" t="s">
        <v>138</v>
      </c>
      <c r="G305" s="207">
        <v>0</v>
      </c>
      <c r="H305" s="207">
        <v>14</v>
      </c>
      <c r="I305" s="207">
        <v>0</v>
      </c>
      <c r="J305" s="207">
        <v>0</v>
      </c>
      <c r="K305" s="208">
        <f t="shared" si="8"/>
        <v>14</v>
      </c>
      <c r="L305" s="76"/>
      <c r="M305" s="27"/>
      <c r="N305" s="443" t="s">
        <v>460</v>
      </c>
      <c r="O305" s="443" t="s">
        <v>460</v>
      </c>
      <c r="P305" s="27" t="s">
        <v>459</v>
      </c>
      <c r="Q305" s="27" t="s">
        <v>459</v>
      </c>
      <c r="R305" s="443" t="s">
        <v>460</v>
      </c>
    </row>
    <row r="306" spans="1:18" ht="12.75" customHeight="1">
      <c r="A306" s="19" t="s">
        <v>399</v>
      </c>
      <c r="B306" s="20">
        <v>7</v>
      </c>
      <c r="C306" s="20">
        <v>600170438</v>
      </c>
      <c r="D306" s="22" t="s">
        <v>408</v>
      </c>
      <c r="E306" s="23" t="s">
        <v>411</v>
      </c>
      <c r="F306" s="39" t="s">
        <v>412</v>
      </c>
      <c r="G306" s="24">
        <v>0</v>
      </c>
      <c r="H306" s="24">
        <v>10</v>
      </c>
      <c r="I306" s="24">
        <v>7</v>
      </c>
      <c r="J306" s="24">
        <v>0</v>
      </c>
      <c r="K306" s="25">
        <f t="shared" si="8"/>
        <v>17</v>
      </c>
      <c r="L306" s="76"/>
      <c r="M306" s="27"/>
      <c r="N306" s="443" t="s">
        <v>460</v>
      </c>
      <c r="O306" s="443" t="s">
        <v>460</v>
      </c>
      <c r="P306" s="27" t="s">
        <v>459</v>
      </c>
      <c r="Q306" s="27" t="s">
        <v>459</v>
      </c>
      <c r="R306" s="443" t="s">
        <v>460</v>
      </c>
    </row>
    <row r="307" spans="1:18" ht="12.75" customHeight="1">
      <c r="A307" s="343" t="s">
        <v>399</v>
      </c>
      <c r="B307" s="344">
        <v>7</v>
      </c>
      <c r="C307" s="344">
        <v>600170438</v>
      </c>
      <c r="D307" s="345" t="s">
        <v>408</v>
      </c>
      <c r="E307" s="350" t="s">
        <v>31</v>
      </c>
      <c r="F307" s="347" t="s">
        <v>32</v>
      </c>
      <c r="G307" s="348">
        <v>19</v>
      </c>
      <c r="H307" s="348">
        <v>20</v>
      </c>
      <c r="I307" s="348">
        <v>23</v>
      </c>
      <c r="J307" s="348">
        <v>24</v>
      </c>
      <c r="K307" s="349">
        <f t="shared" si="8"/>
        <v>86</v>
      </c>
      <c r="L307" s="76"/>
      <c r="M307" s="27"/>
      <c r="N307" s="443" t="s">
        <v>460</v>
      </c>
      <c r="O307" s="443" t="s">
        <v>460</v>
      </c>
      <c r="P307" s="27" t="s">
        <v>459</v>
      </c>
      <c r="Q307" s="27" t="s">
        <v>459</v>
      </c>
      <c r="R307" s="443" t="s">
        <v>460</v>
      </c>
    </row>
    <row r="308" spans="1:18" ht="12.75" customHeight="1">
      <c r="A308" s="343" t="s">
        <v>399</v>
      </c>
      <c r="B308" s="344">
        <v>7</v>
      </c>
      <c r="C308" s="344">
        <v>600170438</v>
      </c>
      <c r="D308" s="345" t="s">
        <v>408</v>
      </c>
      <c r="E308" s="346" t="s">
        <v>183</v>
      </c>
      <c r="F308" s="347" t="s">
        <v>184</v>
      </c>
      <c r="G308" s="348">
        <v>7</v>
      </c>
      <c r="H308" s="348">
        <v>13</v>
      </c>
      <c r="I308" s="348">
        <v>17</v>
      </c>
      <c r="J308" s="348">
        <v>18</v>
      </c>
      <c r="K308" s="349">
        <f t="shared" si="8"/>
        <v>55</v>
      </c>
      <c r="L308" s="76"/>
      <c r="M308" s="27"/>
      <c r="N308" s="443" t="s">
        <v>460</v>
      </c>
      <c r="O308" s="443" t="s">
        <v>460</v>
      </c>
      <c r="P308" s="27" t="s">
        <v>459</v>
      </c>
      <c r="Q308" s="27" t="s">
        <v>459</v>
      </c>
      <c r="R308" s="443" t="s">
        <v>460</v>
      </c>
    </row>
    <row r="309" spans="1:18" ht="12.75" customHeight="1">
      <c r="A309" s="175" t="s">
        <v>399</v>
      </c>
      <c r="B309" s="176">
        <v>7</v>
      </c>
      <c r="C309" s="176">
        <v>600170438</v>
      </c>
      <c r="D309" s="177" t="s">
        <v>408</v>
      </c>
      <c r="E309" s="185" t="s">
        <v>413</v>
      </c>
      <c r="F309" s="179" t="s">
        <v>315</v>
      </c>
      <c r="G309" s="180">
        <v>6</v>
      </c>
      <c r="H309" s="180">
        <v>0</v>
      </c>
      <c r="I309" s="180">
        <v>0</v>
      </c>
      <c r="J309" s="180">
        <v>0</v>
      </c>
      <c r="K309" s="181">
        <f t="shared" si="8"/>
        <v>6</v>
      </c>
      <c r="L309" s="76"/>
      <c r="M309" s="27"/>
      <c r="N309" s="443" t="s">
        <v>460</v>
      </c>
      <c r="O309" s="443" t="s">
        <v>460</v>
      </c>
      <c r="P309" s="27" t="s">
        <v>459</v>
      </c>
      <c r="Q309" s="27" t="s">
        <v>459</v>
      </c>
      <c r="R309" s="443" t="s">
        <v>460</v>
      </c>
    </row>
    <row r="310" spans="1:18" ht="12.75" customHeight="1">
      <c r="A310" s="175" t="s">
        <v>399</v>
      </c>
      <c r="B310" s="176">
        <v>7</v>
      </c>
      <c r="C310" s="176">
        <v>600170438</v>
      </c>
      <c r="D310" s="177" t="s">
        <v>408</v>
      </c>
      <c r="E310" s="185" t="s">
        <v>143</v>
      </c>
      <c r="F310" s="179" t="s">
        <v>144</v>
      </c>
      <c r="G310" s="180">
        <v>20</v>
      </c>
      <c r="H310" s="180">
        <v>14</v>
      </c>
      <c r="I310" s="180">
        <v>9</v>
      </c>
      <c r="J310" s="180">
        <v>31</v>
      </c>
      <c r="K310" s="181">
        <f t="shared" si="8"/>
        <v>74</v>
      </c>
      <c r="L310" s="76"/>
      <c r="M310" s="27"/>
      <c r="N310" s="443" t="s">
        <v>460</v>
      </c>
      <c r="O310" s="443" t="s">
        <v>460</v>
      </c>
      <c r="P310" s="27" t="s">
        <v>459</v>
      </c>
      <c r="Q310" s="27" t="s">
        <v>459</v>
      </c>
      <c r="R310" s="443" t="s">
        <v>460</v>
      </c>
    </row>
    <row r="311" spans="1:18" ht="12.75" customHeight="1">
      <c r="A311" s="343" t="s">
        <v>399</v>
      </c>
      <c r="B311" s="344">
        <v>7</v>
      </c>
      <c r="C311" s="344">
        <v>600170438</v>
      </c>
      <c r="D311" s="345" t="s">
        <v>408</v>
      </c>
      <c r="E311" s="346" t="s">
        <v>185</v>
      </c>
      <c r="F311" s="347" t="s">
        <v>38</v>
      </c>
      <c r="G311" s="348">
        <v>17</v>
      </c>
      <c r="H311" s="348">
        <v>23</v>
      </c>
      <c r="I311" s="348">
        <v>12</v>
      </c>
      <c r="J311" s="348">
        <v>24</v>
      </c>
      <c r="K311" s="349">
        <f t="shared" si="8"/>
        <v>76</v>
      </c>
      <c r="L311" s="131"/>
      <c r="M311" s="27"/>
      <c r="N311" s="443" t="s">
        <v>460</v>
      </c>
      <c r="O311" s="443" t="s">
        <v>460</v>
      </c>
      <c r="P311" s="27" t="s">
        <v>459</v>
      </c>
      <c r="Q311" s="27" t="s">
        <v>459</v>
      </c>
      <c r="R311" s="443" t="s">
        <v>460</v>
      </c>
    </row>
    <row r="312" spans="1:18" ht="12.75" customHeight="1">
      <c r="A312" s="175" t="s">
        <v>399</v>
      </c>
      <c r="B312" s="176">
        <v>7</v>
      </c>
      <c r="C312" s="176">
        <v>600170438</v>
      </c>
      <c r="D312" s="177" t="s">
        <v>408</v>
      </c>
      <c r="E312" s="185" t="s">
        <v>33</v>
      </c>
      <c r="F312" s="179" t="s">
        <v>34</v>
      </c>
      <c r="G312" s="180">
        <v>0</v>
      </c>
      <c r="H312" s="180">
        <v>7</v>
      </c>
      <c r="I312" s="180">
        <v>11</v>
      </c>
      <c r="J312" s="180">
        <v>0</v>
      </c>
      <c r="K312" s="181">
        <f t="shared" si="8"/>
        <v>18</v>
      </c>
      <c r="L312" s="131"/>
      <c r="M312" s="27"/>
      <c r="N312" s="443" t="s">
        <v>460</v>
      </c>
      <c r="O312" s="443" t="s">
        <v>460</v>
      </c>
      <c r="P312" s="27" t="s">
        <v>459</v>
      </c>
      <c r="Q312" s="27" t="s">
        <v>459</v>
      </c>
      <c r="R312" s="443" t="s">
        <v>460</v>
      </c>
    </row>
    <row r="313" spans="1:18" ht="12.75" customHeight="1">
      <c r="A313" s="19" t="s">
        <v>399</v>
      </c>
      <c r="B313" s="20">
        <v>7</v>
      </c>
      <c r="C313" s="20">
        <v>600170438</v>
      </c>
      <c r="D313" s="22" t="s">
        <v>408</v>
      </c>
      <c r="E313" s="23" t="s">
        <v>43</v>
      </c>
      <c r="F313" s="39" t="s">
        <v>44</v>
      </c>
      <c r="G313" s="24">
        <v>28</v>
      </c>
      <c r="H313" s="24">
        <v>17</v>
      </c>
      <c r="I313" s="24">
        <v>20</v>
      </c>
      <c r="J313" s="24">
        <v>11</v>
      </c>
      <c r="K313" s="25">
        <f t="shared" si="8"/>
        <v>76</v>
      </c>
      <c r="L313" s="151"/>
      <c r="M313" s="27"/>
      <c r="N313" s="443" t="s">
        <v>460</v>
      </c>
      <c r="O313" s="443" t="s">
        <v>460</v>
      </c>
      <c r="P313" s="27" t="s">
        <v>459</v>
      </c>
      <c r="Q313" s="27" t="s">
        <v>459</v>
      </c>
      <c r="R313" s="443" t="s">
        <v>460</v>
      </c>
    </row>
    <row r="314" spans="1:18" ht="12.75" customHeight="1">
      <c r="A314" s="300" t="s">
        <v>399</v>
      </c>
      <c r="B314" s="301">
        <v>7</v>
      </c>
      <c r="C314" s="301">
        <v>600170438</v>
      </c>
      <c r="D314" s="302" t="s">
        <v>408</v>
      </c>
      <c r="E314" s="325" t="s">
        <v>35</v>
      </c>
      <c r="F314" s="317" t="s">
        <v>36</v>
      </c>
      <c r="G314" s="318">
        <v>16</v>
      </c>
      <c r="H314" s="318">
        <v>0</v>
      </c>
      <c r="I314" s="318">
        <v>0</v>
      </c>
      <c r="J314" s="318">
        <v>0</v>
      </c>
      <c r="K314" s="336">
        <f t="shared" si="8"/>
        <v>16</v>
      </c>
      <c r="L314" s="151"/>
      <c r="M314" s="27"/>
      <c r="N314" s="443" t="s">
        <v>460</v>
      </c>
      <c r="O314" s="443" t="s">
        <v>460</v>
      </c>
      <c r="P314" s="27" t="s">
        <v>459</v>
      </c>
      <c r="Q314" s="27" t="s">
        <v>459</v>
      </c>
      <c r="R314" s="443" t="s">
        <v>460</v>
      </c>
    </row>
    <row r="315" spans="1:18" ht="12.75" customHeight="1">
      <c r="A315" s="300" t="s">
        <v>399</v>
      </c>
      <c r="B315" s="301">
        <v>7</v>
      </c>
      <c r="C315" s="301">
        <v>600170438</v>
      </c>
      <c r="D315" s="302" t="s">
        <v>408</v>
      </c>
      <c r="E315" s="325" t="s">
        <v>37</v>
      </c>
      <c r="F315" s="317" t="s">
        <v>38</v>
      </c>
      <c r="G315" s="318">
        <v>0</v>
      </c>
      <c r="H315" s="318">
        <v>13</v>
      </c>
      <c r="I315" s="318">
        <v>0</v>
      </c>
      <c r="J315" s="318">
        <v>0</v>
      </c>
      <c r="K315" s="336">
        <f t="shared" si="8"/>
        <v>13</v>
      </c>
      <c r="L315" s="76"/>
      <c r="M315" s="27"/>
      <c r="N315" s="443" t="s">
        <v>460</v>
      </c>
      <c r="O315" s="443" t="s">
        <v>460</v>
      </c>
      <c r="P315" s="27" t="s">
        <v>459</v>
      </c>
      <c r="Q315" s="27" t="s">
        <v>459</v>
      </c>
      <c r="R315" s="443" t="s">
        <v>460</v>
      </c>
    </row>
    <row r="316" spans="1:19" ht="12.75" customHeight="1" thickBot="1">
      <c r="A316" s="55" t="s">
        <v>399</v>
      </c>
      <c r="B316" s="56">
        <v>7</v>
      </c>
      <c r="C316" s="56">
        <v>600170438</v>
      </c>
      <c r="D316" s="57" t="s">
        <v>408</v>
      </c>
      <c r="E316" s="94" t="s">
        <v>70</v>
      </c>
      <c r="F316" s="43" t="s">
        <v>274</v>
      </c>
      <c r="G316" s="28">
        <v>20</v>
      </c>
      <c r="H316" s="28">
        <v>21</v>
      </c>
      <c r="I316" s="28">
        <v>0</v>
      </c>
      <c r="J316" s="28">
        <v>0</v>
      </c>
      <c r="K316" s="44">
        <f t="shared" si="8"/>
        <v>41</v>
      </c>
      <c r="L316" s="77">
        <f>SUM(K301:K316)</f>
        <v>545</v>
      </c>
      <c r="M316" s="37" t="s">
        <v>414</v>
      </c>
      <c r="N316" s="444" t="s">
        <v>460</v>
      </c>
      <c r="O316" s="444" t="s">
        <v>460</v>
      </c>
      <c r="P316" s="37" t="s">
        <v>459</v>
      </c>
      <c r="Q316" s="37" t="s">
        <v>459</v>
      </c>
      <c r="R316" s="444" t="s">
        <v>460</v>
      </c>
      <c r="S316" s="428"/>
    </row>
    <row r="317" spans="1:18" ht="12.75" customHeight="1">
      <c r="A317" s="195" t="s">
        <v>399</v>
      </c>
      <c r="B317" s="196">
        <v>7</v>
      </c>
      <c r="C317" s="196">
        <v>651023572</v>
      </c>
      <c r="D317" s="197" t="s">
        <v>415</v>
      </c>
      <c r="E317" s="198" t="s">
        <v>135</v>
      </c>
      <c r="F317" s="197" t="s">
        <v>136</v>
      </c>
      <c r="G317" s="200">
        <v>29</v>
      </c>
      <c r="H317" s="200">
        <v>19</v>
      </c>
      <c r="I317" s="200">
        <v>25</v>
      </c>
      <c r="J317" s="200">
        <v>0</v>
      </c>
      <c r="K317" s="201">
        <f t="shared" si="8"/>
        <v>73</v>
      </c>
      <c r="L317" s="131"/>
      <c r="M317" s="27"/>
      <c r="N317" s="442" t="s">
        <v>460</v>
      </c>
      <c r="O317" s="442" t="s">
        <v>460</v>
      </c>
      <c r="P317" s="442" t="s">
        <v>460</v>
      </c>
      <c r="Q317" s="18" t="s">
        <v>459</v>
      </c>
      <c r="R317" s="442" t="s">
        <v>460</v>
      </c>
    </row>
    <row r="318" spans="1:18" ht="12.75" customHeight="1">
      <c r="A318" s="202" t="s">
        <v>399</v>
      </c>
      <c r="B318" s="203">
        <v>7</v>
      </c>
      <c r="C318" s="203">
        <v>651023572</v>
      </c>
      <c r="D318" s="204" t="s">
        <v>415</v>
      </c>
      <c r="E318" s="205" t="s">
        <v>137</v>
      </c>
      <c r="F318" s="204" t="s">
        <v>138</v>
      </c>
      <c r="G318" s="207">
        <v>8</v>
      </c>
      <c r="H318" s="207">
        <v>12</v>
      </c>
      <c r="I318" s="207">
        <v>8</v>
      </c>
      <c r="J318" s="207">
        <v>0</v>
      </c>
      <c r="K318" s="208">
        <f t="shared" si="8"/>
        <v>28</v>
      </c>
      <c r="L318" s="131"/>
      <c r="M318" s="27"/>
      <c r="N318" s="443" t="s">
        <v>460</v>
      </c>
      <c r="O318" s="443" t="s">
        <v>460</v>
      </c>
      <c r="P318" s="443" t="s">
        <v>460</v>
      </c>
      <c r="Q318" s="27" t="s">
        <v>459</v>
      </c>
      <c r="R318" s="443" t="s">
        <v>460</v>
      </c>
    </row>
    <row r="319" spans="1:18" ht="12.75" customHeight="1">
      <c r="A319" s="19" t="s">
        <v>399</v>
      </c>
      <c r="B319" s="20">
        <v>7</v>
      </c>
      <c r="C319" s="20">
        <v>651023572</v>
      </c>
      <c r="D319" s="22" t="s">
        <v>415</v>
      </c>
      <c r="E319" s="23" t="s">
        <v>56</v>
      </c>
      <c r="F319" s="22" t="s">
        <v>57</v>
      </c>
      <c r="G319" s="24">
        <v>25</v>
      </c>
      <c r="H319" s="24">
        <v>9</v>
      </c>
      <c r="I319" s="24">
        <v>12</v>
      </c>
      <c r="J319" s="24">
        <v>0</v>
      </c>
      <c r="K319" s="25">
        <f t="shared" si="8"/>
        <v>46</v>
      </c>
      <c r="L319" s="76"/>
      <c r="M319" s="27"/>
      <c r="N319" s="443" t="s">
        <v>460</v>
      </c>
      <c r="O319" s="443" t="s">
        <v>460</v>
      </c>
      <c r="P319" s="443" t="s">
        <v>460</v>
      </c>
      <c r="Q319" s="27" t="s">
        <v>459</v>
      </c>
      <c r="R319" s="443" t="s">
        <v>460</v>
      </c>
    </row>
    <row r="320" spans="1:18" ht="12.75" customHeight="1">
      <c r="A320" s="19" t="s">
        <v>399</v>
      </c>
      <c r="B320" s="20">
        <v>7</v>
      </c>
      <c r="C320" s="20">
        <v>651023572</v>
      </c>
      <c r="D320" s="22" t="s">
        <v>415</v>
      </c>
      <c r="E320" s="68" t="s">
        <v>416</v>
      </c>
      <c r="F320" s="22" t="s">
        <v>417</v>
      </c>
      <c r="G320" s="24">
        <v>0</v>
      </c>
      <c r="H320" s="24">
        <v>3</v>
      </c>
      <c r="I320" s="24">
        <v>0</v>
      </c>
      <c r="J320" s="24">
        <v>0</v>
      </c>
      <c r="K320" s="25">
        <f t="shared" si="8"/>
        <v>3</v>
      </c>
      <c r="L320" s="76"/>
      <c r="M320" s="27"/>
      <c r="N320" s="443" t="s">
        <v>460</v>
      </c>
      <c r="O320" s="443" t="s">
        <v>460</v>
      </c>
      <c r="P320" s="443" t="s">
        <v>460</v>
      </c>
      <c r="Q320" s="27" t="s">
        <v>459</v>
      </c>
      <c r="R320" s="443" t="s">
        <v>460</v>
      </c>
    </row>
    <row r="321" spans="1:18" ht="12.75" customHeight="1">
      <c r="A321" s="202" t="s">
        <v>399</v>
      </c>
      <c r="B321" s="203">
        <v>7</v>
      </c>
      <c r="C321" s="203">
        <v>651023572</v>
      </c>
      <c r="D321" s="204" t="s">
        <v>415</v>
      </c>
      <c r="E321" s="205" t="s">
        <v>78</v>
      </c>
      <c r="F321" s="204" t="s">
        <v>79</v>
      </c>
      <c r="G321" s="207">
        <v>18</v>
      </c>
      <c r="H321" s="207">
        <v>14</v>
      </c>
      <c r="I321" s="207">
        <v>14</v>
      </c>
      <c r="J321" s="207">
        <v>0</v>
      </c>
      <c r="K321" s="208">
        <f t="shared" si="8"/>
        <v>46</v>
      </c>
      <c r="L321" s="76"/>
      <c r="M321" s="27"/>
      <c r="N321" s="443" t="s">
        <v>460</v>
      </c>
      <c r="O321" s="443" t="s">
        <v>460</v>
      </c>
      <c r="P321" s="443" t="s">
        <v>460</v>
      </c>
      <c r="Q321" s="27" t="s">
        <v>459</v>
      </c>
      <c r="R321" s="443" t="s">
        <v>460</v>
      </c>
    </row>
    <row r="322" spans="1:18" ht="12.75" customHeight="1">
      <c r="A322" s="19" t="s">
        <v>399</v>
      </c>
      <c r="B322" s="20">
        <v>7</v>
      </c>
      <c r="C322" s="20">
        <v>651023572</v>
      </c>
      <c r="D322" s="22" t="s">
        <v>415</v>
      </c>
      <c r="E322" s="23" t="s">
        <v>14</v>
      </c>
      <c r="F322" s="22" t="s">
        <v>15</v>
      </c>
      <c r="G322" s="24">
        <v>72</v>
      </c>
      <c r="H322" s="24">
        <v>66</v>
      </c>
      <c r="I322" s="24">
        <v>46</v>
      </c>
      <c r="J322" s="24">
        <v>0</v>
      </c>
      <c r="K322" s="25">
        <f t="shared" si="8"/>
        <v>184</v>
      </c>
      <c r="L322" s="76"/>
      <c r="M322" s="27"/>
      <c r="N322" s="443" t="s">
        <v>460</v>
      </c>
      <c r="O322" s="443" t="s">
        <v>460</v>
      </c>
      <c r="P322" s="443" t="s">
        <v>460</v>
      </c>
      <c r="Q322" s="27" t="s">
        <v>459</v>
      </c>
      <c r="R322" s="443" t="s">
        <v>460</v>
      </c>
    </row>
    <row r="323" spans="1:18" ht="12.75" customHeight="1">
      <c r="A323" s="19" t="s">
        <v>399</v>
      </c>
      <c r="B323" s="20">
        <v>7</v>
      </c>
      <c r="C323" s="20">
        <v>651023572</v>
      </c>
      <c r="D323" s="22" t="s">
        <v>415</v>
      </c>
      <c r="E323" s="23" t="s">
        <v>43</v>
      </c>
      <c r="F323" s="22" t="s">
        <v>44</v>
      </c>
      <c r="G323" s="24">
        <v>15</v>
      </c>
      <c r="H323" s="24">
        <v>22</v>
      </c>
      <c r="I323" s="24">
        <v>19</v>
      </c>
      <c r="J323" s="24">
        <v>21</v>
      </c>
      <c r="K323" s="25">
        <f aca="true" t="shared" si="9" ref="K323:K350">G323+H323+I323+J323</f>
        <v>77</v>
      </c>
      <c r="L323" s="76"/>
      <c r="M323" s="27"/>
      <c r="N323" s="443" t="s">
        <v>460</v>
      </c>
      <c r="O323" s="443" t="s">
        <v>460</v>
      </c>
      <c r="P323" s="443" t="s">
        <v>460</v>
      </c>
      <c r="Q323" s="27" t="s">
        <v>459</v>
      </c>
      <c r="R323" s="443" t="s">
        <v>460</v>
      </c>
    </row>
    <row r="324" spans="1:18" ht="12.75" customHeight="1">
      <c r="A324" s="19" t="s">
        <v>399</v>
      </c>
      <c r="B324" s="20">
        <v>7</v>
      </c>
      <c r="C324" s="20">
        <v>651023572</v>
      </c>
      <c r="D324" s="22" t="s">
        <v>415</v>
      </c>
      <c r="E324" s="23" t="s">
        <v>16</v>
      </c>
      <c r="F324" s="22" t="s">
        <v>17</v>
      </c>
      <c r="G324" s="24">
        <v>0</v>
      </c>
      <c r="H324" s="24">
        <v>0</v>
      </c>
      <c r="I324" s="24">
        <v>18</v>
      </c>
      <c r="J324" s="24">
        <v>13</v>
      </c>
      <c r="K324" s="25">
        <f t="shared" si="9"/>
        <v>31</v>
      </c>
      <c r="L324" s="76"/>
      <c r="M324" s="27"/>
      <c r="N324" s="443" t="s">
        <v>460</v>
      </c>
      <c r="O324" s="443" t="s">
        <v>460</v>
      </c>
      <c r="P324" s="443" t="s">
        <v>460</v>
      </c>
      <c r="Q324" s="27" t="s">
        <v>459</v>
      </c>
      <c r="R324" s="443" t="s">
        <v>460</v>
      </c>
    </row>
    <row r="325" spans="1:18" ht="12.75" customHeight="1">
      <c r="A325" s="19" t="s">
        <v>399</v>
      </c>
      <c r="B325" s="20">
        <v>7</v>
      </c>
      <c r="C325" s="20">
        <v>651023572</v>
      </c>
      <c r="D325" s="22" t="s">
        <v>415</v>
      </c>
      <c r="E325" s="23" t="s">
        <v>18</v>
      </c>
      <c r="F325" s="22" t="s">
        <v>19</v>
      </c>
      <c r="G325" s="24">
        <v>30</v>
      </c>
      <c r="H325" s="24">
        <v>24</v>
      </c>
      <c r="I325" s="24">
        <v>27</v>
      </c>
      <c r="J325" s="24">
        <v>25</v>
      </c>
      <c r="K325" s="25">
        <f t="shared" si="9"/>
        <v>106</v>
      </c>
      <c r="L325" s="76"/>
      <c r="M325" s="27"/>
      <c r="N325" s="443" t="s">
        <v>460</v>
      </c>
      <c r="O325" s="443" t="s">
        <v>460</v>
      </c>
      <c r="P325" s="443" t="s">
        <v>460</v>
      </c>
      <c r="Q325" s="27" t="s">
        <v>459</v>
      </c>
      <c r="R325" s="443" t="s">
        <v>460</v>
      </c>
    </row>
    <row r="326" spans="1:18" ht="12.75" customHeight="1">
      <c r="A326" s="19" t="s">
        <v>399</v>
      </c>
      <c r="B326" s="20">
        <v>7</v>
      </c>
      <c r="C326" s="20">
        <v>651023572</v>
      </c>
      <c r="D326" s="22" t="s">
        <v>415</v>
      </c>
      <c r="E326" s="23" t="s">
        <v>369</v>
      </c>
      <c r="F326" s="22" t="s">
        <v>370</v>
      </c>
      <c r="G326" s="24">
        <v>22</v>
      </c>
      <c r="H326" s="24">
        <v>24</v>
      </c>
      <c r="I326" s="24">
        <v>25</v>
      </c>
      <c r="J326" s="24">
        <v>27</v>
      </c>
      <c r="K326" s="25">
        <f t="shared" si="9"/>
        <v>98</v>
      </c>
      <c r="L326" s="76"/>
      <c r="M326" s="27"/>
      <c r="N326" s="443" t="s">
        <v>460</v>
      </c>
      <c r="O326" s="443" t="s">
        <v>460</v>
      </c>
      <c r="P326" s="443" t="s">
        <v>460</v>
      </c>
      <c r="Q326" s="27" t="s">
        <v>459</v>
      </c>
      <c r="R326" s="443" t="s">
        <v>460</v>
      </c>
    </row>
    <row r="327" spans="1:18" ht="12.75" customHeight="1">
      <c r="A327" s="19" t="s">
        <v>399</v>
      </c>
      <c r="B327" s="20">
        <v>7</v>
      </c>
      <c r="C327" s="20">
        <v>651023572</v>
      </c>
      <c r="D327" s="22" t="s">
        <v>415</v>
      </c>
      <c r="E327" s="23" t="s">
        <v>418</v>
      </c>
      <c r="F327" s="22" t="s">
        <v>419</v>
      </c>
      <c r="G327" s="24">
        <v>11</v>
      </c>
      <c r="H327" s="24">
        <v>14</v>
      </c>
      <c r="I327" s="24">
        <v>23</v>
      </c>
      <c r="J327" s="24">
        <v>0</v>
      </c>
      <c r="K327" s="25">
        <f t="shared" si="9"/>
        <v>48</v>
      </c>
      <c r="L327" s="76"/>
      <c r="M327" s="27"/>
      <c r="N327" s="443" t="s">
        <v>460</v>
      </c>
      <c r="O327" s="443" t="s">
        <v>460</v>
      </c>
      <c r="P327" s="443" t="s">
        <v>460</v>
      </c>
      <c r="Q327" s="27" t="s">
        <v>459</v>
      </c>
      <c r="R327" s="443" t="s">
        <v>460</v>
      </c>
    </row>
    <row r="328" spans="1:18" ht="12.75" customHeight="1">
      <c r="A328" s="19" t="s">
        <v>399</v>
      </c>
      <c r="B328" s="20">
        <v>7</v>
      </c>
      <c r="C328" s="20">
        <v>651023572</v>
      </c>
      <c r="D328" s="22" t="s">
        <v>415</v>
      </c>
      <c r="E328" s="23" t="s">
        <v>420</v>
      </c>
      <c r="F328" s="22" t="s">
        <v>421</v>
      </c>
      <c r="G328" s="24">
        <v>0</v>
      </c>
      <c r="H328" s="24">
        <v>0</v>
      </c>
      <c r="I328" s="24">
        <v>0</v>
      </c>
      <c r="J328" s="24">
        <v>25</v>
      </c>
      <c r="K328" s="25">
        <f t="shared" si="9"/>
        <v>25</v>
      </c>
      <c r="L328" s="76"/>
      <c r="M328" s="27"/>
      <c r="N328" s="443" t="s">
        <v>460</v>
      </c>
      <c r="O328" s="443" t="s">
        <v>460</v>
      </c>
      <c r="P328" s="443" t="s">
        <v>460</v>
      </c>
      <c r="Q328" s="27" t="s">
        <v>459</v>
      </c>
      <c r="R328" s="443" t="s">
        <v>460</v>
      </c>
    </row>
    <row r="329" spans="1:18" ht="12.75" customHeight="1">
      <c r="A329" s="19" t="s">
        <v>399</v>
      </c>
      <c r="B329" s="20">
        <v>7</v>
      </c>
      <c r="C329" s="20">
        <v>651023572</v>
      </c>
      <c r="D329" s="22" t="s">
        <v>415</v>
      </c>
      <c r="E329" s="94" t="s">
        <v>70</v>
      </c>
      <c r="F329" s="43" t="s">
        <v>71</v>
      </c>
      <c r="G329" s="24">
        <v>29</v>
      </c>
      <c r="H329" s="24">
        <v>15</v>
      </c>
      <c r="I329" s="24">
        <v>0</v>
      </c>
      <c r="J329" s="24">
        <v>0</v>
      </c>
      <c r="K329" s="25">
        <f t="shared" si="9"/>
        <v>44</v>
      </c>
      <c r="L329" s="76"/>
      <c r="M329" s="27"/>
      <c r="N329" s="443" t="s">
        <v>460</v>
      </c>
      <c r="O329" s="443" t="s">
        <v>460</v>
      </c>
      <c r="P329" s="443" t="s">
        <v>460</v>
      </c>
      <c r="Q329" s="27" t="s">
        <v>459</v>
      </c>
      <c r="R329" s="443" t="s">
        <v>460</v>
      </c>
    </row>
    <row r="330" spans="1:18" ht="12.75" customHeight="1">
      <c r="A330" s="19" t="s">
        <v>399</v>
      </c>
      <c r="B330" s="20">
        <v>7</v>
      </c>
      <c r="C330" s="20">
        <v>651023572</v>
      </c>
      <c r="D330" s="22" t="s">
        <v>415</v>
      </c>
      <c r="E330" s="94" t="s">
        <v>20</v>
      </c>
      <c r="F330" s="43" t="s">
        <v>17</v>
      </c>
      <c r="G330" s="28">
        <v>22</v>
      </c>
      <c r="H330" s="28">
        <v>0</v>
      </c>
      <c r="I330" s="28">
        <v>0</v>
      </c>
      <c r="J330" s="28">
        <v>0</v>
      </c>
      <c r="K330" s="44">
        <f t="shared" si="9"/>
        <v>22</v>
      </c>
      <c r="L330" s="76"/>
      <c r="M330" s="27"/>
      <c r="N330" s="443" t="s">
        <v>460</v>
      </c>
      <c r="O330" s="443" t="s">
        <v>460</v>
      </c>
      <c r="P330" s="443" t="s">
        <v>460</v>
      </c>
      <c r="Q330" s="27" t="s">
        <v>459</v>
      </c>
      <c r="R330" s="443" t="s">
        <v>460</v>
      </c>
    </row>
    <row r="331" spans="1:19" ht="12.75" customHeight="1" thickBot="1">
      <c r="A331" s="29" t="s">
        <v>399</v>
      </c>
      <c r="B331" s="30">
        <v>7</v>
      </c>
      <c r="C331" s="30">
        <v>651023572</v>
      </c>
      <c r="D331" s="32" t="s">
        <v>415</v>
      </c>
      <c r="E331" s="33" t="s">
        <v>21</v>
      </c>
      <c r="F331" s="46" t="s">
        <v>22</v>
      </c>
      <c r="G331" s="34">
        <v>0</v>
      </c>
      <c r="H331" s="34">
        <v>10</v>
      </c>
      <c r="I331" s="34">
        <v>0</v>
      </c>
      <c r="J331" s="34">
        <v>0</v>
      </c>
      <c r="K331" s="35">
        <f t="shared" si="9"/>
        <v>10</v>
      </c>
      <c r="L331" s="77">
        <f>SUM(K317:K331)</f>
        <v>841</v>
      </c>
      <c r="M331" s="37"/>
      <c r="N331" s="443" t="s">
        <v>460</v>
      </c>
      <c r="O331" s="443" t="s">
        <v>460</v>
      </c>
      <c r="P331" s="443" t="s">
        <v>460</v>
      </c>
      <c r="Q331" s="37" t="s">
        <v>459</v>
      </c>
      <c r="R331" s="444" t="s">
        <v>460</v>
      </c>
      <c r="S331" s="428"/>
    </row>
    <row r="332" spans="1:18" ht="12.75" customHeight="1">
      <c r="A332" s="220" t="s">
        <v>399</v>
      </c>
      <c r="B332" s="222">
        <v>7</v>
      </c>
      <c r="C332" s="222">
        <v>600008886</v>
      </c>
      <c r="D332" s="223" t="s">
        <v>422</v>
      </c>
      <c r="E332" s="240" t="s">
        <v>27</v>
      </c>
      <c r="F332" s="232" t="s">
        <v>28</v>
      </c>
      <c r="G332" s="233">
        <v>6</v>
      </c>
      <c r="H332" s="233">
        <v>8</v>
      </c>
      <c r="I332" s="233">
        <v>10</v>
      </c>
      <c r="J332" s="233">
        <v>0</v>
      </c>
      <c r="K332" s="227">
        <f t="shared" si="9"/>
        <v>24</v>
      </c>
      <c r="L332" s="76"/>
      <c r="M332" s="27"/>
      <c r="N332" s="442" t="s">
        <v>460</v>
      </c>
      <c r="O332" s="442" t="s">
        <v>460</v>
      </c>
      <c r="P332" s="18" t="s">
        <v>459</v>
      </c>
      <c r="Q332" s="443" t="s">
        <v>460</v>
      </c>
      <c r="R332" s="443" t="s">
        <v>460</v>
      </c>
    </row>
    <row r="333" spans="1:18" ht="12.75" customHeight="1">
      <c r="A333" s="202" t="s">
        <v>399</v>
      </c>
      <c r="B333" s="203">
        <v>7</v>
      </c>
      <c r="C333" s="203">
        <v>600008886</v>
      </c>
      <c r="D333" s="204" t="s">
        <v>422</v>
      </c>
      <c r="E333" s="214" t="s">
        <v>423</v>
      </c>
      <c r="F333" s="206" t="s">
        <v>424</v>
      </c>
      <c r="G333" s="207">
        <v>10</v>
      </c>
      <c r="H333" s="207">
        <v>9</v>
      </c>
      <c r="I333" s="207">
        <v>11</v>
      </c>
      <c r="J333" s="207">
        <v>0</v>
      </c>
      <c r="K333" s="208">
        <f t="shared" si="9"/>
        <v>30</v>
      </c>
      <c r="L333" s="76"/>
      <c r="M333" s="27"/>
      <c r="N333" s="443" t="s">
        <v>460</v>
      </c>
      <c r="O333" s="443" t="s">
        <v>460</v>
      </c>
      <c r="P333" s="27" t="s">
        <v>459</v>
      </c>
      <c r="Q333" s="443" t="s">
        <v>460</v>
      </c>
      <c r="R333" s="443" t="s">
        <v>460</v>
      </c>
    </row>
    <row r="334" spans="1:18" ht="12.75" customHeight="1">
      <c r="A334" s="343" t="s">
        <v>399</v>
      </c>
      <c r="B334" s="344">
        <v>7</v>
      </c>
      <c r="C334" s="344">
        <v>600008886</v>
      </c>
      <c r="D334" s="345" t="s">
        <v>422</v>
      </c>
      <c r="E334" s="350" t="s">
        <v>31</v>
      </c>
      <c r="F334" s="347" t="s">
        <v>32</v>
      </c>
      <c r="G334" s="348">
        <v>41</v>
      </c>
      <c r="H334" s="348">
        <v>46</v>
      </c>
      <c r="I334" s="348">
        <v>35</v>
      </c>
      <c r="J334" s="348">
        <v>28</v>
      </c>
      <c r="K334" s="349">
        <f t="shared" si="9"/>
        <v>150</v>
      </c>
      <c r="L334" s="76"/>
      <c r="M334" s="27"/>
      <c r="N334" s="443" t="s">
        <v>460</v>
      </c>
      <c r="O334" s="443" t="s">
        <v>460</v>
      </c>
      <c r="P334" s="27" t="s">
        <v>459</v>
      </c>
      <c r="Q334" s="443" t="s">
        <v>460</v>
      </c>
      <c r="R334" s="443" t="s">
        <v>460</v>
      </c>
    </row>
    <row r="335" spans="1:18" ht="12.75" customHeight="1">
      <c r="A335" s="175" t="s">
        <v>399</v>
      </c>
      <c r="B335" s="176">
        <v>7</v>
      </c>
      <c r="C335" s="176">
        <v>600008886</v>
      </c>
      <c r="D335" s="177" t="s">
        <v>422</v>
      </c>
      <c r="E335" s="178" t="s">
        <v>33</v>
      </c>
      <c r="F335" s="179" t="s">
        <v>34</v>
      </c>
      <c r="G335" s="180">
        <v>18</v>
      </c>
      <c r="H335" s="180">
        <v>16</v>
      </c>
      <c r="I335" s="180">
        <v>21</v>
      </c>
      <c r="J335" s="180">
        <v>20</v>
      </c>
      <c r="K335" s="181">
        <f t="shared" si="9"/>
        <v>75</v>
      </c>
      <c r="L335" s="76"/>
      <c r="M335" s="27"/>
      <c r="N335" s="443" t="s">
        <v>460</v>
      </c>
      <c r="O335" s="443" t="s">
        <v>460</v>
      </c>
      <c r="P335" s="27" t="s">
        <v>459</v>
      </c>
      <c r="Q335" s="443" t="s">
        <v>460</v>
      </c>
      <c r="R335" s="443" t="s">
        <v>460</v>
      </c>
    </row>
    <row r="336" spans="1:18" ht="12.75" customHeight="1">
      <c r="A336" s="343" t="s">
        <v>399</v>
      </c>
      <c r="B336" s="344">
        <v>7</v>
      </c>
      <c r="C336" s="344">
        <v>600008886</v>
      </c>
      <c r="D336" s="345" t="s">
        <v>422</v>
      </c>
      <c r="E336" s="350" t="s">
        <v>425</v>
      </c>
      <c r="F336" s="347" t="s">
        <v>426</v>
      </c>
      <c r="G336" s="348">
        <v>10</v>
      </c>
      <c r="H336" s="348">
        <v>5</v>
      </c>
      <c r="I336" s="348">
        <v>12</v>
      </c>
      <c r="J336" s="348">
        <v>18</v>
      </c>
      <c r="K336" s="349">
        <f t="shared" si="9"/>
        <v>45</v>
      </c>
      <c r="L336" s="453"/>
      <c r="M336" s="27"/>
      <c r="N336" s="443" t="s">
        <v>460</v>
      </c>
      <c r="O336" s="443" t="s">
        <v>460</v>
      </c>
      <c r="P336" s="27" t="s">
        <v>459</v>
      </c>
      <c r="Q336" s="443" t="s">
        <v>460</v>
      </c>
      <c r="R336" s="443" t="s">
        <v>460</v>
      </c>
    </row>
    <row r="337" spans="1:18" ht="12.75" customHeight="1" thickBot="1">
      <c r="A337" s="300" t="s">
        <v>399</v>
      </c>
      <c r="B337" s="301">
        <v>7</v>
      </c>
      <c r="C337" s="301">
        <v>600008886</v>
      </c>
      <c r="D337" s="302" t="s">
        <v>422</v>
      </c>
      <c r="E337" s="337" t="s">
        <v>427</v>
      </c>
      <c r="F337" s="331" t="s">
        <v>34</v>
      </c>
      <c r="G337" s="332">
        <v>13</v>
      </c>
      <c r="H337" s="332">
        <v>0</v>
      </c>
      <c r="I337" s="332">
        <v>0</v>
      </c>
      <c r="J337" s="332">
        <v>0</v>
      </c>
      <c r="K337" s="319">
        <f t="shared" si="9"/>
        <v>13</v>
      </c>
      <c r="L337" s="77">
        <f>SUM(K332:K337)</f>
        <v>337</v>
      </c>
      <c r="M337" s="27"/>
      <c r="N337" s="444" t="s">
        <v>460</v>
      </c>
      <c r="O337" s="444" t="s">
        <v>460</v>
      </c>
      <c r="P337" s="37" t="s">
        <v>459</v>
      </c>
      <c r="Q337" s="444" t="s">
        <v>460</v>
      </c>
      <c r="R337" s="444" t="s">
        <v>460</v>
      </c>
    </row>
    <row r="338" spans="1:18" ht="12.75" customHeight="1">
      <c r="A338" s="195" t="s">
        <v>399</v>
      </c>
      <c r="B338" s="196">
        <v>7</v>
      </c>
      <c r="C338" s="196">
        <v>600008797</v>
      </c>
      <c r="D338" s="197" t="s">
        <v>442</v>
      </c>
      <c r="E338" s="234" t="s">
        <v>74</v>
      </c>
      <c r="F338" s="199" t="s">
        <v>75</v>
      </c>
      <c r="G338" s="200">
        <v>10</v>
      </c>
      <c r="H338" s="200">
        <v>8</v>
      </c>
      <c r="I338" s="200">
        <v>6</v>
      </c>
      <c r="J338" s="200">
        <v>0</v>
      </c>
      <c r="K338" s="201">
        <f t="shared" si="9"/>
        <v>24</v>
      </c>
      <c r="L338" s="459"/>
      <c r="M338" s="460"/>
      <c r="N338" s="450" t="s">
        <v>460</v>
      </c>
      <c r="O338" s="442" t="s">
        <v>460</v>
      </c>
      <c r="P338" s="442" t="s">
        <v>460</v>
      </c>
      <c r="Q338" s="18" t="s">
        <v>459</v>
      </c>
      <c r="R338" s="442" t="s">
        <v>460</v>
      </c>
    </row>
    <row r="339" spans="1:18" ht="12.75" customHeight="1">
      <c r="A339" s="202" t="s">
        <v>399</v>
      </c>
      <c r="B339" s="203">
        <v>7</v>
      </c>
      <c r="C339" s="203">
        <v>600008797</v>
      </c>
      <c r="D339" s="204" t="s">
        <v>442</v>
      </c>
      <c r="E339" s="214" t="s">
        <v>230</v>
      </c>
      <c r="F339" s="206" t="s">
        <v>231</v>
      </c>
      <c r="G339" s="207">
        <v>0</v>
      </c>
      <c r="H339" s="207">
        <v>3</v>
      </c>
      <c r="I339" s="207">
        <v>5</v>
      </c>
      <c r="J339" s="207">
        <v>0</v>
      </c>
      <c r="K339" s="208">
        <f t="shared" si="9"/>
        <v>8</v>
      </c>
      <c r="L339" s="431"/>
      <c r="M339" s="430"/>
      <c r="N339" s="451" t="s">
        <v>460</v>
      </c>
      <c r="O339" s="443" t="s">
        <v>460</v>
      </c>
      <c r="P339" s="443" t="s">
        <v>460</v>
      </c>
      <c r="Q339" s="27" t="s">
        <v>459</v>
      </c>
      <c r="R339" s="443" t="s">
        <v>460</v>
      </c>
    </row>
    <row r="340" spans="1:18" ht="12.75" customHeight="1">
      <c r="A340" s="202" t="s">
        <v>399</v>
      </c>
      <c r="B340" s="203">
        <v>7</v>
      </c>
      <c r="C340" s="203">
        <v>600008797</v>
      </c>
      <c r="D340" s="204" t="s">
        <v>442</v>
      </c>
      <c r="E340" s="214" t="s">
        <v>443</v>
      </c>
      <c r="F340" s="206" t="s">
        <v>444</v>
      </c>
      <c r="G340" s="207">
        <v>0</v>
      </c>
      <c r="H340" s="207">
        <v>2</v>
      </c>
      <c r="I340" s="207">
        <v>5</v>
      </c>
      <c r="J340" s="207">
        <v>0</v>
      </c>
      <c r="K340" s="208">
        <f t="shared" si="9"/>
        <v>7</v>
      </c>
      <c r="L340" s="431"/>
      <c r="M340" s="430"/>
      <c r="N340" s="451" t="s">
        <v>460</v>
      </c>
      <c r="O340" s="443" t="s">
        <v>460</v>
      </c>
      <c r="P340" s="443" t="s">
        <v>460</v>
      </c>
      <c r="Q340" s="27" t="s">
        <v>459</v>
      </c>
      <c r="R340" s="443" t="s">
        <v>460</v>
      </c>
    </row>
    <row r="341" spans="1:18" ht="12.75" customHeight="1">
      <c r="A341" s="202" t="s">
        <v>399</v>
      </c>
      <c r="B341" s="203">
        <v>7</v>
      </c>
      <c r="C341" s="203">
        <v>600008797</v>
      </c>
      <c r="D341" s="204" t="s">
        <v>442</v>
      </c>
      <c r="E341" s="205" t="s">
        <v>76</v>
      </c>
      <c r="F341" s="206" t="s">
        <v>99</v>
      </c>
      <c r="G341" s="207">
        <v>21</v>
      </c>
      <c r="H341" s="207">
        <v>20</v>
      </c>
      <c r="I341" s="207">
        <v>20</v>
      </c>
      <c r="J341" s="207">
        <v>0</v>
      </c>
      <c r="K341" s="208">
        <f t="shared" si="9"/>
        <v>61</v>
      </c>
      <c r="L341" s="431"/>
      <c r="M341" s="430"/>
      <c r="N341" s="451" t="s">
        <v>460</v>
      </c>
      <c r="O341" s="443" t="s">
        <v>460</v>
      </c>
      <c r="P341" s="443" t="s">
        <v>460</v>
      </c>
      <c r="Q341" s="27" t="s">
        <v>459</v>
      </c>
      <c r="R341" s="443" t="s">
        <v>460</v>
      </c>
    </row>
    <row r="342" spans="1:18" ht="12.75" customHeight="1">
      <c r="A342" s="202" t="s">
        <v>399</v>
      </c>
      <c r="B342" s="203">
        <v>7</v>
      </c>
      <c r="C342" s="203">
        <v>600008797</v>
      </c>
      <c r="D342" s="204" t="s">
        <v>442</v>
      </c>
      <c r="E342" s="205" t="s">
        <v>445</v>
      </c>
      <c r="F342" s="206" t="s">
        <v>446</v>
      </c>
      <c r="G342" s="207">
        <v>9</v>
      </c>
      <c r="H342" s="207">
        <v>12</v>
      </c>
      <c r="I342" s="207">
        <v>11</v>
      </c>
      <c r="J342" s="207">
        <v>0</v>
      </c>
      <c r="K342" s="208">
        <f t="shared" si="9"/>
        <v>32</v>
      </c>
      <c r="L342" s="431"/>
      <c r="M342" s="430"/>
      <c r="N342" s="451" t="s">
        <v>460</v>
      </c>
      <c r="O342" s="443" t="s">
        <v>460</v>
      </c>
      <c r="P342" s="443" t="s">
        <v>460</v>
      </c>
      <c r="Q342" s="27" t="s">
        <v>459</v>
      </c>
      <c r="R342" s="443" t="s">
        <v>460</v>
      </c>
    </row>
    <row r="343" spans="1:18" ht="12.75" customHeight="1">
      <c r="A343" s="202" t="s">
        <v>399</v>
      </c>
      <c r="B343" s="203">
        <v>7</v>
      </c>
      <c r="C343" s="203">
        <v>600008797</v>
      </c>
      <c r="D343" s="204" t="s">
        <v>442</v>
      </c>
      <c r="E343" s="205" t="s">
        <v>86</v>
      </c>
      <c r="F343" s="206" t="s">
        <v>447</v>
      </c>
      <c r="G343" s="207">
        <v>6</v>
      </c>
      <c r="H343" s="207">
        <v>0</v>
      </c>
      <c r="I343" s="207">
        <v>8</v>
      </c>
      <c r="J343" s="207">
        <v>0</v>
      </c>
      <c r="K343" s="208">
        <f t="shared" si="9"/>
        <v>14</v>
      </c>
      <c r="L343" s="431"/>
      <c r="M343" s="430"/>
      <c r="N343" s="451" t="s">
        <v>460</v>
      </c>
      <c r="O343" s="443" t="s">
        <v>460</v>
      </c>
      <c r="P343" s="443" t="s">
        <v>460</v>
      </c>
      <c r="Q343" s="27" t="s">
        <v>459</v>
      </c>
      <c r="R343" s="443" t="s">
        <v>460</v>
      </c>
    </row>
    <row r="344" spans="1:18" ht="12.75" customHeight="1">
      <c r="A344" s="19" t="s">
        <v>399</v>
      </c>
      <c r="B344" s="20">
        <v>7</v>
      </c>
      <c r="C344" s="20">
        <v>600008797</v>
      </c>
      <c r="D344" s="22" t="s">
        <v>442</v>
      </c>
      <c r="E344" s="23" t="s">
        <v>88</v>
      </c>
      <c r="F344" s="39" t="s">
        <v>89</v>
      </c>
      <c r="G344" s="24">
        <v>0</v>
      </c>
      <c r="H344" s="24">
        <v>6</v>
      </c>
      <c r="I344" s="24">
        <v>0</v>
      </c>
      <c r="J344" s="24">
        <v>0</v>
      </c>
      <c r="K344" s="25">
        <f t="shared" si="9"/>
        <v>6</v>
      </c>
      <c r="L344" s="431"/>
      <c r="M344" s="430"/>
      <c r="N344" s="451" t="s">
        <v>460</v>
      </c>
      <c r="O344" s="443" t="s">
        <v>460</v>
      </c>
      <c r="P344" s="443" t="s">
        <v>460</v>
      </c>
      <c r="Q344" s="27" t="s">
        <v>459</v>
      </c>
      <c r="R344" s="443" t="s">
        <v>460</v>
      </c>
    </row>
    <row r="345" spans="1:18" ht="12.75" customHeight="1">
      <c r="A345" s="343" t="s">
        <v>399</v>
      </c>
      <c r="B345" s="344">
        <v>7</v>
      </c>
      <c r="C345" s="344">
        <v>600008797</v>
      </c>
      <c r="D345" s="345" t="s">
        <v>442</v>
      </c>
      <c r="E345" s="350" t="s">
        <v>183</v>
      </c>
      <c r="F345" s="347" t="s">
        <v>184</v>
      </c>
      <c r="G345" s="348">
        <v>46</v>
      </c>
      <c r="H345" s="348">
        <v>49</v>
      </c>
      <c r="I345" s="348">
        <v>27</v>
      </c>
      <c r="J345" s="348">
        <v>42</v>
      </c>
      <c r="K345" s="349">
        <f t="shared" si="9"/>
        <v>164</v>
      </c>
      <c r="L345" s="431"/>
      <c r="M345" s="430"/>
      <c r="N345" s="451" t="s">
        <v>460</v>
      </c>
      <c r="O345" s="443" t="s">
        <v>460</v>
      </c>
      <c r="P345" s="443" t="s">
        <v>460</v>
      </c>
      <c r="Q345" s="27" t="s">
        <v>459</v>
      </c>
      <c r="R345" s="443" t="s">
        <v>460</v>
      </c>
    </row>
    <row r="346" spans="1:18" ht="12.75" customHeight="1">
      <c r="A346" s="343" t="s">
        <v>399</v>
      </c>
      <c r="B346" s="344">
        <v>7</v>
      </c>
      <c r="C346" s="344">
        <v>600008797</v>
      </c>
      <c r="D346" s="345" t="s">
        <v>442</v>
      </c>
      <c r="E346" s="350" t="s">
        <v>179</v>
      </c>
      <c r="F346" s="347" t="s">
        <v>180</v>
      </c>
      <c r="G346" s="348">
        <v>28</v>
      </c>
      <c r="H346" s="348">
        <v>34</v>
      </c>
      <c r="I346" s="348">
        <v>23</v>
      </c>
      <c r="J346" s="348">
        <v>32</v>
      </c>
      <c r="K346" s="349">
        <f t="shared" si="9"/>
        <v>117</v>
      </c>
      <c r="L346" s="431"/>
      <c r="M346" s="430"/>
      <c r="N346" s="451" t="s">
        <v>460</v>
      </c>
      <c r="O346" s="443" t="s">
        <v>460</v>
      </c>
      <c r="P346" s="443" t="s">
        <v>460</v>
      </c>
      <c r="Q346" s="27" t="s">
        <v>459</v>
      </c>
      <c r="R346" s="443" t="s">
        <v>460</v>
      </c>
    </row>
    <row r="347" spans="1:18" ht="12.75" customHeight="1">
      <c r="A347" s="19" t="s">
        <v>399</v>
      </c>
      <c r="B347" s="20">
        <v>7</v>
      </c>
      <c r="C347" s="20">
        <v>600008797</v>
      </c>
      <c r="D347" s="22" t="s">
        <v>442</v>
      </c>
      <c r="E347" s="41" t="s">
        <v>383</v>
      </c>
      <c r="F347" s="39" t="s">
        <v>96</v>
      </c>
      <c r="G347" s="24">
        <v>47</v>
      </c>
      <c r="H347" s="24">
        <v>60</v>
      </c>
      <c r="I347" s="24">
        <v>49</v>
      </c>
      <c r="J347" s="24">
        <v>63</v>
      </c>
      <c r="K347" s="25">
        <f t="shared" si="9"/>
        <v>219</v>
      </c>
      <c r="L347" s="431"/>
      <c r="M347" s="430"/>
      <c r="N347" s="451" t="s">
        <v>460</v>
      </c>
      <c r="O347" s="443" t="s">
        <v>460</v>
      </c>
      <c r="P347" s="443" t="s">
        <v>460</v>
      </c>
      <c r="Q347" s="27" t="s">
        <v>459</v>
      </c>
      <c r="R347" s="443" t="s">
        <v>460</v>
      </c>
    </row>
    <row r="348" spans="1:18" ht="12.75" customHeight="1">
      <c r="A348" s="300" t="s">
        <v>399</v>
      </c>
      <c r="B348" s="301">
        <v>7</v>
      </c>
      <c r="C348" s="301">
        <v>600008797</v>
      </c>
      <c r="D348" s="302" t="s">
        <v>442</v>
      </c>
      <c r="E348" s="316" t="s">
        <v>327</v>
      </c>
      <c r="F348" s="317" t="s">
        <v>328</v>
      </c>
      <c r="G348" s="318">
        <v>15</v>
      </c>
      <c r="H348" s="318">
        <v>0</v>
      </c>
      <c r="I348" s="318">
        <v>0</v>
      </c>
      <c r="J348" s="318">
        <v>0</v>
      </c>
      <c r="K348" s="336">
        <f t="shared" si="9"/>
        <v>15</v>
      </c>
      <c r="L348" s="431"/>
      <c r="M348" s="430"/>
      <c r="N348" s="451" t="s">
        <v>460</v>
      </c>
      <c r="O348" s="443" t="s">
        <v>460</v>
      </c>
      <c r="P348" s="443" t="s">
        <v>460</v>
      </c>
      <c r="Q348" s="27" t="s">
        <v>459</v>
      </c>
      <c r="R348" s="443" t="s">
        <v>460</v>
      </c>
    </row>
    <row r="349" spans="1:18" ht="12.75" customHeight="1" thickBot="1">
      <c r="A349" s="307" t="s">
        <v>399</v>
      </c>
      <c r="B349" s="308">
        <v>7</v>
      </c>
      <c r="C349" s="308">
        <v>600008797</v>
      </c>
      <c r="D349" s="309" t="s">
        <v>442</v>
      </c>
      <c r="E349" s="429" t="s">
        <v>329</v>
      </c>
      <c r="F349" s="311" t="s">
        <v>330</v>
      </c>
      <c r="G349" s="312">
        <v>0</v>
      </c>
      <c r="H349" s="312">
        <v>8</v>
      </c>
      <c r="I349" s="312">
        <v>0</v>
      </c>
      <c r="J349" s="312">
        <v>0</v>
      </c>
      <c r="K349" s="313">
        <f t="shared" si="9"/>
        <v>8</v>
      </c>
      <c r="L349" s="433">
        <f>SUM(K338:K349)</f>
        <v>675</v>
      </c>
      <c r="M349" s="432" t="s">
        <v>448</v>
      </c>
      <c r="N349" s="452" t="s">
        <v>460</v>
      </c>
      <c r="O349" s="444" t="s">
        <v>460</v>
      </c>
      <c r="P349" s="444" t="s">
        <v>460</v>
      </c>
      <c r="Q349" s="37" t="s">
        <v>459</v>
      </c>
      <c r="R349" s="444" t="s">
        <v>460</v>
      </c>
    </row>
    <row r="350" spans="1:18" ht="12.75" customHeight="1">
      <c r="A350" s="364" t="s">
        <v>399</v>
      </c>
      <c r="B350" s="366">
        <v>7</v>
      </c>
      <c r="C350" s="366">
        <v>600020339</v>
      </c>
      <c r="D350" s="367" t="s">
        <v>451</v>
      </c>
      <c r="E350" s="368" t="s">
        <v>339</v>
      </c>
      <c r="F350" s="369" t="s">
        <v>340</v>
      </c>
      <c r="G350" s="370">
        <v>45</v>
      </c>
      <c r="H350" s="370">
        <v>34</v>
      </c>
      <c r="I350" s="370">
        <v>33</v>
      </c>
      <c r="J350" s="370">
        <v>40</v>
      </c>
      <c r="K350" s="371">
        <f t="shared" si="9"/>
        <v>152</v>
      </c>
      <c r="L350" s="459"/>
      <c r="M350" s="460"/>
      <c r="N350" s="450" t="s">
        <v>460</v>
      </c>
      <c r="O350" s="18" t="s">
        <v>459</v>
      </c>
      <c r="P350" s="18" t="s">
        <v>459</v>
      </c>
      <c r="Q350" s="18" t="s">
        <v>459</v>
      </c>
      <c r="R350" s="18" t="s">
        <v>459</v>
      </c>
    </row>
    <row r="351" spans="1:18" ht="12.75" customHeight="1" thickBot="1">
      <c r="A351" s="29" t="s">
        <v>399</v>
      </c>
      <c r="B351" s="30">
        <v>7</v>
      </c>
      <c r="C351" s="30">
        <v>600020339</v>
      </c>
      <c r="D351" s="32" t="s">
        <v>451</v>
      </c>
      <c r="E351" s="33" t="s">
        <v>43</v>
      </c>
      <c r="F351" s="46" t="s">
        <v>44</v>
      </c>
      <c r="G351" s="34">
        <v>10</v>
      </c>
      <c r="H351" s="34">
        <v>12</v>
      </c>
      <c r="I351" s="34">
        <v>0</v>
      </c>
      <c r="J351" s="34">
        <v>13</v>
      </c>
      <c r="K351" s="35">
        <f>G351+H351+I351+J351</f>
        <v>35</v>
      </c>
      <c r="L351" s="433">
        <f>SUM(K350:K351)</f>
        <v>187</v>
      </c>
      <c r="M351" s="432" t="s">
        <v>452</v>
      </c>
      <c r="N351" s="452" t="s">
        <v>460</v>
      </c>
      <c r="O351" s="37" t="s">
        <v>459</v>
      </c>
      <c r="P351" s="37" t="s">
        <v>459</v>
      </c>
      <c r="Q351" s="37" t="s">
        <v>459</v>
      </c>
      <c r="R351" s="37" t="s">
        <v>459</v>
      </c>
    </row>
    <row r="352" spans="1:13" s="164" customFormat="1" ht="12.75" customHeight="1">
      <c r="A352" s="154"/>
      <c r="B352" s="154"/>
      <c r="C352" s="154"/>
      <c r="D352" s="155"/>
      <c r="E352" s="154"/>
      <c r="F352" s="156"/>
      <c r="G352" s="157">
        <f aca="true" t="shared" si="10" ref="G352:L352">SUM(G20:G351)</f>
        <v>4784</v>
      </c>
      <c r="H352" s="157">
        <f t="shared" si="10"/>
        <v>4370</v>
      </c>
      <c r="I352" s="157">
        <f t="shared" si="10"/>
        <v>3936</v>
      </c>
      <c r="J352" s="157">
        <f t="shared" si="10"/>
        <v>2297</v>
      </c>
      <c r="K352" s="157">
        <f t="shared" si="10"/>
        <v>15387</v>
      </c>
      <c r="L352" s="158">
        <f t="shared" si="10"/>
        <v>15387</v>
      </c>
      <c r="M352" s="159"/>
    </row>
    <row r="353" spans="1:12" s="164" customFormat="1" ht="12.75" customHeight="1">
      <c r="A353" s="468" t="s">
        <v>455</v>
      </c>
      <c r="B353" s="468"/>
      <c r="C353" s="468"/>
      <c r="D353" s="468"/>
      <c r="E353" s="154"/>
      <c r="F353" s="156"/>
      <c r="G353" s="424"/>
      <c r="H353" s="424"/>
      <c r="I353" s="424"/>
      <c r="J353" s="424"/>
      <c r="K353" s="424"/>
      <c r="L353" s="163"/>
    </row>
    <row r="354" spans="1:11" s="164" customFormat="1" ht="12.75" customHeight="1">
      <c r="A354" s="154"/>
      <c r="B354" s="154"/>
      <c r="C354" s="154"/>
      <c r="D354" s="469"/>
      <c r="E354" s="470"/>
      <c r="F354" s="156"/>
      <c r="G354" s="165"/>
      <c r="H354" s="165"/>
      <c r="I354" s="165"/>
      <c r="J354" s="165"/>
      <c r="K354" s="166"/>
    </row>
    <row r="355" spans="1:11" s="164" customFormat="1" ht="12.75" customHeight="1">
      <c r="A355" s="471" t="s">
        <v>462</v>
      </c>
      <c r="B355" s="471"/>
      <c r="C355" s="471"/>
      <c r="D355" s="471"/>
      <c r="E355" s="154"/>
      <c r="F355" s="156"/>
      <c r="G355" s="165"/>
      <c r="H355" s="165"/>
      <c r="I355" s="165"/>
      <c r="J355" s="165"/>
      <c r="K355" s="166"/>
    </row>
    <row r="356" spans="1:11" s="164" customFormat="1" ht="12.75" customHeight="1">
      <c r="A356" s="468" t="s">
        <v>463</v>
      </c>
      <c r="B356" s="468"/>
      <c r="C356" s="468"/>
      <c r="D356" s="468"/>
      <c r="E356" s="167"/>
      <c r="F356" s="156"/>
      <c r="G356" s="425"/>
      <c r="H356" s="426"/>
      <c r="I356" s="427"/>
      <c r="J356" s="165"/>
      <c r="K356" s="166"/>
    </row>
    <row r="357" spans="1:11" s="164" customFormat="1" ht="12.75">
      <c r="A357" s="468" t="s">
        <v>464</v>
      </c>
      <c r="B357" s="468"/>
      <c r="C357" s="468"/>
      <c r="D357" s="468"/>
      <c r="E357" s="154"/>
      <c r="F357" s="156"/>
      <c r="G357" s="165"/>
      <c r="H357" s="165"/>
      <c r="I357" s="171"/>
      <c r="J357" s="172"/>
      <c r="K357" s="166"/>
    </row>
    <row r="358" spans="1:11" s="164" customFormat="1" ht="12.75">
      <c r="A358" s="468" t="s">
        <v>472</v>
      </c>
      <c r="B358" s="468"/>
      <c r="C358" s="468"/>
      <c r="D358" s="468"/>
      <c r="E358" s="154"/>
      <c r="F358" s="155"/>
      <c r="G358" s="173"/>
      <c r="H358" s="172"/>
      <c r="I358" s="174"/>
      <c r="J358" s="165"/>
      <c r="K358" s="166"/>
    </row>
    <row r="359" spans="1:11" s="164" customFormat="1" ht="12.75">
      <c r="A359" s="468" t="s">
        <v>465</v>
      </c>
      <c r="B359" s="468"/>
      <c r="C359" s="468"/>
      <c r="D359" s="468"/>
      <c r="E359" s="154"/>
      <c r="F359" s="155"/>
      <c r="G359" s="173"/>
      <c r="H359" s="172"/>
      <c r="I359" s="171"/>
      <c r="J359" s="165"/>
      <c r="K359" s="166"/>
    </row>
    <row r="360" spans="1:11" s="164" customFormat="1" ht="12.75">
      <c r="A360" s="1" t="s">
        <v>470</v>
      </c>
      <c r="B360" s="1"/>
      <c r="C360" s="1"/>
      <c r="D360" s="1"/>
      <c r="E360" s="1"/>
      <c r="F360" s="156"/>
      <c r="G360" s="165"/>
      <c r="H360" s="165"/>
      <c r="I360" s="165"/>
      <c r="J360" s="165"/>
      <c r="K360" s="166"/>
    </row>
    <row r="361" spans="1:11" s="164" customFormat="1" ht="12.75">
      <c r="A361" s="154"/>
      <c r="B361" s="154"/>
      <c r="C361" s="154"/>
      <c r="D361" s="155"/>
      <c r="E361" s="154"/>
      <c r="F361" s="156"/>
      <c r="G361" s="165"/>
      <c r="H361" s="165"/>
      <c r="I361" s="165"/>
      <c r="J361" s="165"/>
      <c r="K361" s="166"/>
    </row>
    <row r="362" spans="1:11" s="164" customFormat="1" ht="12.75">
      <c r="A362" s="154"/>
      <c r="B362" s="154"/>
      <c r="C362" s="154"/>
      <c r="D362" s="155"/>
      <c r="E362" s="154"/>
      <c r="F362" s="156"/>
      <c r="G362" s="165"/>
      <c r="H362" s="165"/>
      <c r="I362" s="165"/>
      <c r="J362" s="165"/>
      <c r="K362" s="166"/>
    </row>
    <row r="363" spans="1:11" s="164" customFormat="1" ht="12.75">
      <c r="A363" s="154"/>
      <c r="B363" s="154"/>
      <c r="C363" s="154"/>
      <c r="D363" s="155"/>
      <c r="E363" s="154"/>
      <c r="F363" s="156"/>
      <c r="G363" s="165"/>
      <c r="H363" s="165"/>
      <c r="I363" s="165"/>
      <c r="J363" s="165"/>
      <c r="K363" s="166"/>
    </row>
    <row r="364" spans="1:11" s="164" customFormat="1" ht="12.75">
      <c r="A364" s="154"/>
      <c r="B364" s="154"/>
      <c r="C364" s="154"/>
      <c r="D364" s="155"/>
      <c r="E364" s="154"/>
      <c r="F364" s="156"/>
      <c r="G364" s="165"/>
      <c r="H364" s="165"/>
      <c r="I364" s="165"/>
      <c r="J364" s="165"/>
      <c r="K364" s="166"/>
    </row>
    <row r="365" spans="1:11" s="164" customFormat="1" ht="12.75">
      <c r="A365" s="154"/>
      <c r="B365" s="154"/>
      <c r="C365" s="154"/>
      <c r="D365" s="155"/>
      <c r="E365" s="154"/>
      <c r="F365" s="156"/>
      <c r="G365" s="165"/>
      <c r="H365" s="165"/>
      <c r="I365" s="165"/>
      <c r="J365" s="165"/>
      <c r="K365" s="166"/>
    </row>
    <row r="366" spans="1:11" s="164" customFormat="1" ht="12.75">
      <c r="A366" s="154"/>
      <c r="B366" s="154"/>
      <c r="C366" s="154"/>
      <c r="D366" s="155"/>
      <c r="E366" s="154"/>
      <c r="F366" s="156"/>
      <c r="G366" s="165"/>
      <c r="H366" s="165"/>
      <c r="I366" s="165"/>
      <c r="J366" s="165"/>
      <c r="K366" s="166"/>
    </row>
    <row r="367" spans="1:11" s="164" customFormat="1" ht="12.75">
      <c r="A367" s="154"/>
      <c r="B367" s="154"/>
      <c r="C367" s="154"/>
      <c r="D367" s="155"/>
      <c r="E367" s="154"/>
      <c r="F367" s="156"/>
      <c r="G367" s="165"/>
      <c r="H367" s="165"/>
      <c r="I367" s="165"/>
      <c r="J367" s="165"/>
      <c r="K367" s="166"/>
    </row>
    <row r="368" spans="1:11" s="164" customFormat="1" ht="12.75">
      <c r="A368" s="154"/>
      <c r="B368" s="154"/>
      <c r="C368" s="154"/>
      <c r="D368" s="155"/>
      <c r="E368" s="154"/>
      <c r="F368" s="156"/>
      <c r="G368" s="165"/>
      <c r="H368" s="165"/>
      <c r="I368" s="165"/>
      <c r="J368" s="165"/>
      <c r="K368" s="166"/>
    </row>
    <row r="369" spans="1:11" s="164" customFormat="1" ht="12.75">
      <c r="A369" s="154"/>
      <c r="B369" s="154"/>
      <c r="C369" s="154"/>
      <c r="D369" s="155"/>
      <c r="E369" s="154"/>
      <c r="F369" s="156"/>
      <c r="G369" s="165"/>
      <c r="H369" s="165"/>
      <c r="I369" s="165"/>
      <c r="J369" s="165"/>
      <c r="K369" s="166"/>
    </row>
    <row r="370" spans="1:11" s="164" customFormat="1" ht="12.75">
      <c r="A370" s="154"/>
      <c r="B370" s="154"/>
      <c r="C370" s="154"/>
      <c r="D370" s="155"/>
      <c r="E370" s="154"/>
      <c r="F370" s="156"/>
      <c r="G370" s="165"/>
      <c r="H370" s="165"/>
      <c r="I370" s="165"/>
      <c r="J370" s="165"/>
      <c r="K370" s="166"/>
    </row>
  </sheetData>
  <sheetProtection/>
  <mergeCells count="15">
    <mergeCell ref="A4:N4"/>
    <mergeCell ref="A5:N5"/>
    <mergeCell ref="A6:N6"/>
    <mergeCell ref="A7:N7"/>
    <mergeCell ref="P17:R17"/>
    <mergeCell ref="A1:N1"/>
    <mergeCell ref="A2:N2"/>
    <mergeCell ref="A358:D358"/>
    <mergeCell ref="A359:D359"/>
    <mergeCell ref="A353:D353"/>
    <mergeCell ref="D354:E354"/>
    <mergeCell ref="A355:D355"/>
    <mergeCell ref="A356:D356"/>
    <mergeCell ref="A357:D357"/>
    <mergeCell ref="A3:N3"/>
  </mergeCells>
  <printOptions horizontalCentered="1"/>
  <pageMargins left="0" right="0" top="0.3937007874015748" bottom="0.3937007874015748" header="0.31496062992125984" footer="0.31496062992125984"/>
  <pageSetup fitToHeight="3" horizontalDpi="600" verticalDpi="600" orientation="portrait" paperSize="9" scale="45" r:id="rId1"/>
  <rowBreaks count="1" manualBreakCount="1">
    <brk id="1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6"/>
  <sheetViews>
    <sheetView zoomScale="70" zoomScaleNormal="70" zoomScaleSheetLayoutView="70" zoomScalePageLayoutView="0" workbookViewId="0" topLeftCell="A1">
      <selection activeCell="A1" sqref="A1:R1"/>
    </sheetView>
  </sheetViews>
  <sheetFormatPr defaultColWidth="9.00390625" defaultRowHeight="12.75"/>
  <cols>
    <col min="1" max="1" width="7.25390625" style="154" bestFit="1" customWidth="1"/>
    <col min="2" max="2" width="5.75390625" style="154" bestFit="1" customWidth="1"/>
    <col min="3" max="3" width="11.625" style="154" bestFit="1" customWidth="1"/>
    <col min="4" max="4" width="62.75390625" style="155" bestFit="1" customWidth="1"/>
    <col min="5" max="5" width="12.75390625" style="154" bestFit="1" customWidth="1"/>
    <col min="6" max="6" width="34.375" style="156" bestFit="1" customWidth="1"/>
    <col min="7" max="10" width="7.375" style="165" customWidth="1"/>
    <col min="11" max="11" width="9.00390625" style="166" bestFit="1" customWidth="1"/>
    <col min="12" max="12" width="9.25390625" style="164" customWidth="1"/>
    <col min="13" max="13" width="11.375" style="1" customWidth="1"/>
    <col min="14" max="14" width="6.00390625" style="164" customWidth="1"/>
    <col min="15" max="18" width="6.125" style="164" customWidth="1"/>
    <col min="19" max="16384" width="9.125" style="1" customWidth="1"/>
  </cols>
  <sheetData>
    <row r="1" spans="1:18" ht="32.25" customHeight="1">
      <c r="A1" s="473" t="s">
        <v>501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</row>
    <row r="2" spans="1:13" ht="12.75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4" ht="12.75" customHeight="1">
      <c r="A3" s="474" t="s">
        <v>478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2.75" customHeight="1">
      <c r="A4" s="476" t="s">
        <v>479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14" ht="12.75" customHeight="1">
      <c r="A5" s="478" t="s">
        <v>480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ht="12.75" customHeight="1">
      <c r="A6" s="480" t="s">
        <v>481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</row>
    <row r="7" spans="1:14" ht="12.75" customHeight="1">
      <c r="A7" s="482" t="s">
        <v>482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ht="12.75" customHeight="1">
      <c r="A8" s="441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14" ht="12.75" customHeight="1">
      <c r="A9" s="447" t="s">
        <v>495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</row>
    <row r="10" spans="1:14" ht="12.75" customHeight="1">
      <c r="A10" s="448" t="s">
        <v>483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</row>
    <row r="11" spans="1:14" ht="12.75" customHeight="1">
      <c r="A11" s="448" t="s">
        <v>484</v>
      </c>
      <c r="B11" s="441"/>
      <c r="C11" s="441"/>
      <c r="D11" s="441"/>
      <c r="E11" s="441"/>
      <c r="F11" s="441" t="s">
        <v>493</v>
      </c>
      <c r="G11" s="441"/>
      <c r="H11" s="441"/>
      <c r="I11" s="441"/>
      <c r="J11" s="441"/>
      <c r="K11" s="441"/>
      <c r="L11" s="441"/>
      <c r="M11" s="441"/>
      <c r="N11" s="441"/>
    </row>
    <row r="12" spans="1:14" ht="12.75" customHeight="1">
      <c r="A12" s="441" t="s">
        <v>485</v>
      </c>
      <c r="B12" s="441"/>
      <c r="C12" s="441"/>
      <c r="D12" s="441"/>
      <c r="E12" s="441"/>
      <c r="F12" s="441" t="s">
        <v>499</v>
      </c>
      <c r="G12" s="441"/>
      <c r="H12" s="441"/>
      <c r="I12" s="441"/>
      <c r="J12" s="441"/>
      <c r="K12" s="441"/>
      <c r="L12" s="441"/>
      <c r="M12" s="441"/>
      <c r="N12" s="441"/>
    </row>
    <row r="13" spans="1:14" ht="12.75" customHeight="1">
      <c r="A13" s="441" t="s">
        <v>486</v>
      </c>
      <c r="B13" s="441"/>
      <c r="C13" s="441"/>
      <c r="D13" s="441"/>
      <c r="E13" s="441"/>
      <c r="F13" s="441" t="s">
        <v>498</v>
      </c>
      <c r="G13" s="441"/>
      <c r="H13" s="441"/>
      <c r="I13" s="441"/>
      <c r="J13" s="441"/>
      <c r="K13" s="441"/>
      <c r="L13" s="441"/>
      <c r="M13" s="441"/>
      <c r="N13" s="441"/>
    </row>
    <row r="14" spans="1:14" ht="12.75" customHeight="1">
      <c r="A14" s="441" t="s">
        <v>487</v>
      </c>
      <c r="B14" s="441"/>
      <c r="C14" s="441"/>
      <c r="D14" s="441"/>
      <c r="E14" s="441"/>
      <c r="F14" s="441" t="s">
        <v>497</v>
      </c>
      <c r="G14" s="441"/>
      <c r="H14" s="441"/>
      <c r="I14" s="441"/>
      <c r="J14" s="441"/>
      <c r="K14" s="441"/>
      <c r="L14" s="441"/>
      <c r="M14" s="441"/>
      <c r="N14" s="441"/>
    </row>
    <row r="15" spans="1:14" ht="12.75" customHeight="1">
      <c r="A15" s="441" t="s">
        <v>488</v>
      </c>
      <c r="B15" s="441"/>
      <c r="C15" s="441"/>
      <c r="D15" s="441"/>
      <c r="E15" s="441"/>
      <c r="F15" s="441" t="s">
        <v>496</v>
      </c>
      <c r="G15" s="441"/>
      <c r="H15" s="441"/>
      <c r="I15" s="441"/>
      <c r="J15" s="441"/>
      <c r="K15" s="441"/>
      <c r="L15" s="441"/>
      <c r="M15" s="441"/>
      <c r="N15" s="441"/>
    </row>
    <row r="16" spans="1:14" ht="12.75" customHeight="1">
      <c r="A16" s="441" t="s">
        <v>489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</row>
    <row r="17" spans="1:14" ht="12.75" customHeight="1">
      <c r="A17" s="441" t="s">
        <v>490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</row>
    <row r="18" spans="1:13" ht="12.75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</row>
    <row r="19" spans="1:18" ht="21" customHeight="1">
      <c r="A19" s="463" t="s">
        <v>502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P19" s="484" t="s">
        <v>506</v>
      </c>
      <c r="Q19" s="484"/>
      <c r="R19" s="484"/>
    </row>
    <row r="20" spans="1:13" ht="12.75" customHeight="1" thickBot="1">
      <c r="A20" s="4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8" ht="27" customHeight="1" thickBot="1">
      <c r="A21" s="3" t="s">
        <v>0</v>
      </c>
      <c r="B21" s="4" t="s">
        <v>1</v>
      </c>
      <c r="C21" s="4" t="s">
        <v>2</v>
      </c>
      <c r="D21" s="5" t="s">
        <v>3</v>
      </c>
      <c r="E21" s="5" t="s">
        <v>4</v>
      </c>
      <c r="F21" s="5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7" t="s">
        <v>10</v>
      </c>
      <c r="L21" s="8" t="s">
        <v>11</v>
      </c>
      <c r="M21" s="8" t="s">
        <v>471</v>
      </c>
      <c r="N21" s="423" t="s">
        <v>458</v>
      </c>
      <c r="O21" s="423" t="s">
        <v>461</v>
      </c>
      <c r="P21" s="423" t="s">
        <v>466</v>
      </c>
      <c r="Q21" s="423" t="s">
        <v>467</v>
      </c>
      <c r="R21" s="423" t="s">
        <v>468</v>
      </c>
    </row>
    <row r="22" spans="1:18" ht="12.75" customHeight="1">
      <c r="A22" s="195" t="s">
        <v>12</v>
      </c>
      <c r="B22" s="196">
        <v>7</v>
      </c>
      <c r="C22" s="196">
        <v>600170276</v>
      </c>
      <c r="D22" s="197" t="s">
        <v>24</v>
      </c>
      <c r="E22" s="198" t="s">
        <v>25</v>
      </c>
      <c r="F22" s="199" t="s">
        <v>26</v>
      </c>
      <c r="G22" s="200">
        <v>11</v>
      </c>
      <c r="H22" s="200">
        <v>11</v>
      </c>
      <c r="I22" s="200">
        <v>18</v>
      </c>
      <c r="J22" s="200">
        <v>0</v>
      </c>
      <c r="K22" s="201">
        <f aca="true" t="shared" si="0" ref="K22:K28">G22+H22+I22+J22</f>
        <v>40</v>
      </c>
      <c r="L22" s="38"/>
      <c r="M22" s="18"/>
      <c r="N22" s="442" t="s">
        <v>460</v>
      </c>
      <c r="O22" s="442" t="s">
        <v>460</v>
      </c>
      <c r="P22" s="18" t="s">
        <v>459</v>
      </c>
      <c r="Q22" s="442" t="s">
        <v>460</v>
      </c>
      <c r="R22" s="442" t="s">
        <v>460</v>
      </c>
    </row>
    <row r="23" spans="1:18" ht="12.75" customHeight="1">
      <c r="A23" s="202" t="s">
        <v>12</v>
      </c>
      <c r="B23" s="203">
        <v>7</v>
      </c>
      <c r="C23" s="203">
        <v>600170276</v>
      </c>
      <c r="D23" s="204" t="s">
        <v>24</v>
      </c>
      <c r="E23" s="205" t="s">
        <v>27</v>
      </c>
      <c r="F23" s="206" t="s">
        <v>28</v>
      </c>
      <c r="G23" s="207">
        <v>22</v>
      </c>
      <c r="H23" s="207">
        <v>8</v>
      </c>
      <c r="I23" s="207">
        <v>15</v>
      </c>
      <c r="J23" s="207">
        <v>0</v>
      </c>
      <c r="K23" s="208">
        <f t="shared" si="0"/>
        <v>45</v>
      </c>
      <c r="L23" s="40"/>
      <c r="M23" s="27"/>
      <c r="N23" s="443" t="s">
        <v>460</v>
      </c>
      <c r="O23" s="443" t="s">
        <v>460</v>
      </c>
      <c r="P23" s="27" t="s">
        <v>459</v>
      </c>
      <c r="Q23" s="443" t="s">
        <v>460</v>
      </c>
      <c r="R23" s="443" t="s">
        <v>460</v>
      </c>
    </row>
    <row r="24" spans="1:18" ht="12.75" customHeight="1">
      <c r="A24" s="202" t="s">
        <v>12</v>
      </c>
      <c r="B24" s="203">
        <v>7</v>
      </c>
      <c r="C24" s="203">
        <v>600170276</v>
      </c>
      <c r="D24" s="204" t="s">
        <v>24</v>
      </c>
      <c r="E24" s="205" t="s">
        <v>29</v>
      </c>
      <c r="F24" s="206" t="s">
        <v>30</v>
      </c>
      <c r="G24" s="207">
        <v>5</v>
      </c>
      <c r="H24" s="207">
        <v>0</v>
      </c>
      <c r="I24" s="207">
        <v>0</v>
      </c>
      <c r="J24" s="207">
        <v>0</v>
      </c>
      <c r="K24" s="208">
        <f t="shared" si="0"/>
        <v>5</v>
      </c>
      <c r="L24" s="40"/>
      <c r="M24" s="27"/>
      <c r="N24" s="443" t="s">
        <v>460</v>
      </c>
      <c r="O24" s="443" t="s">
        <v>460</v>
      </c>
      <c r="P24" s="27" t="s">
        <v>459</v>
      </c>
      <c r="Q24" s="443" t="s">
        <v>460</v>
      </c>
      <c r="R24" s="443" t="s">
        <v>460</v>
      </c>
    </row>
    <row r="25" spans="1:18" ht="12.75" customHeight="1">
      <c r="A25" s="343" t="s">
        <v>12</v>
      </c>
      <c r="B25" s="344">
        <v>7</v>
      </c>
      <c r="C25" s="344">
        <v>600170276</v>
      </c>
      <c r="D25" s="345" t="s">
        <v>24</v>
      </c>
      <c r="E25" s="346" t="s">
        <v>31</v>
      </c>
      <c r="F25" s="347" t="s">
        <v>32</v>
      </c>
      <c r="G25" s="348">
        <v>24</v>
      </c>
      <c r="H25" s="348">
        <v>18</v>
      </c>
      <c r="I25" s="348">
        <v>21</v>
      </c>
      <c r="J25" s="348">
        <v>17</v>
      </c>
      <c r="K25" s="349">
        <f t="shared" si="0"/>
        <v>80</v>
      </c>
      <c r="L25" s="40"/>
      <c r="M25" s="27"/>
      <c r="N25" s="443" t="s">
        <v>460</v>
      </c>
      <c r="O25" s="443" t="s">
        <v>460</v>
      </c>
      <c r="P25" s="27" t="s">
        <v>459</v>
      </c>
      <c r="Q25" s="443" t="s">
        <v>460</v>
      </c>
      <c r="R25" s="443" t="s">
        <v>460</v>
      </c>
    </row>
    <row r="26" spans="1:18" ht="12.75" customHeight="1">
      <c r="A26" s="175" t="s">
        <v>12</v>
      </c>
      <c r="B26" s="176">
        <v>7</v>
      </c>
      <c r="C26" s="176">
        <v>600170276</v>
      </c>
      <c r="D26" s="177" t="s">
        <v>24</v>
      </c>
      <c r="E26" s="178" t="s">
        <v>33</v>
      </c>
      <c r="F26" s="179" t="s">
        <v>34</v>
      </c>
      <c r="G26" s="180">
        <v>33</v>
      </c>
      <c r="H26" s="180">
        <v>20</v>
      </c>
      <c r="I26" s="180">
        <v>26</v>
      </c>
      <c r="J26" s="180">
        <v>34</v>
      </c>
      <c r="K26" s="181">
        <f t="shared" si="0"/>
        <v>113</v>
      </c>
      <c r="L26" s="40"/>
      <c r="M26" s="27"/>
      <c r="N26" s="443" t="s">
        <v>460</v>
      </c>
      <c r="O26" s="443" t="s">
        <v>460</v>
      </c>
      <c r="P26" s="27" t="s">
        <v>459</v>
      </c>
      <c r="Q26" s="443" t="s">
        <v>460</v>
      </c>
      <c r="R26" s="443" t="s">
        <v>460</v>
      </c>
    </row>
    <row r="27" spans="1:18" ht="12.75" customHeight="1">
      <c r="A27" s="300" t="s">
        <v>12</v>
      </c>
      <c r="B27" s="301">
        <v>7</v>
      </c>
      <c r="C27" s="301">
        <v>600170276</v>
      </c>
      <c r="D27" s="302" t="s">
        <v>24</v>
      </c>
      <c r="E27" s="303" t="s">
        <v>35</v>
      </c>
      <c r="F27" s="304" t="s">
        <v>36</v>
      </c>
      <c r="G27" s="305">
        <v>29</v>
      </c>
      <c r="H27" s="305">
        <v>0</v>
      </c>
      <c r="I27" s="305">
        <v>0</v>
      </c>
      <c r="J27" s="305">
        <v>0</v>
      </c>
      <c r="K27" s="306">
        <f t="shared" si="0"/>
        <v>29</v>
      </c>
      <c r="L27" s="40"/>
      <c r="M27" s="27"/>
      <c r="N27" s="443" t="s">
        <v>460</v>
      </c>
      <c r="O27" s="443" t="s">
        <v>460</v>
      </c>
      <c r="P27" s="27" t="s">
        <v>459</v>
      </c>
      <c r="Q27" s="443" t="s">
        <v>460</v>
      </c>
      <c r="R27" s="443" t="s">
        <v>460</v>
      </c>
    </row>
    <row r="28" spans="1:19" ht="12.75" customHeight="1" thickBot="1">
      <c r="A28" s="307" t="s">
        <v>12</v>
      </c>
      <c r="B28" s="308">
        <v>7</v>
      </c>
      <c r="C28" s="308">
        <v>600170276</v>
      </c>
      <c r="D28" s="309" t="s">
        <v>24</v>
      </c>
      <c r="E28" s="310" t="s">
        <v>37</v>
      </c>
      <c r="F28" s="311" t="s">
        <v>38</v>
      </c>
      <c r="G28" s="312">
        <v>0</v>
      </c>
      <c r="H28" s="312">
        <v>17</v>
      </c>
      <c r="I28" s="312">
        <v>0</v>
      </c>
      <c r="J28" s="312">
        <v>0</v>
      </c>
      <c r="K28" s="313">
        <f t="shared" si="0"/>
        <v>17</v>
      </c>
      <c r="L28" s="36">
        <f>SUM(K22:K28)</f>
        <v>329</v>
      </c>
      <c r="M28" s="37" t="s">
        <v>39</v>
      </c>
      <c r="N28" s="444" t="s">
        <v>460</v>
      </c>
      <c r="O28" s="444" t="s">
        <v>460</v>
      </c>
      <c r="P28" s="37" t="s">
        <v>459</v>
      </c>
      <c r="Q28" s="444" t="s">
        <v>460</v>
      </c>
      <c r="R28" s="444" t="s">
        <v>460</v>
      </c>
      <c r="S28" s="428"/>
    </row>
    <row r="29" spans="1:18" ht="12.75" customHeight="1">
      <c r="A29" s="195" t="s">
        <v>12</v>
      </c>
      <c r="B29" s="219">
        <v>7</v>
      </c>
      <c r="C29" s="196">
        <v>600008193</v>
      </c>
      <c r="D29" s="197" t="s">
        <v>126</v>
      </c>
      <c r="E29" s="198" t="s">
        <v>74</v>
      </c>
      <c r="F29" s="199" t="s">
        <v>75</v>
      </c>
      <c r="G29" s="200">
        <v>12</v>
      </c>
      <c r="H29" s="200">
        <v>14</v>
      </c>
      <c r="I29" s="200">
        <v>13</v>
      </c>
      <c r="J29" s="200">
        <v>0</v>
      </c>
      <c r="K29" s="201">
        <f aca="true" t="shared" si="1" ref="K29:K54">G29+H29+I29+J29</f>
        <v>39</v>
      </c>
      <c r="L29" s="17"/>
      <c r="M29" s="18"/>
      <c r="N29" s="442" t="s">
        <v>460</v>
      </c>
      <c r="O29" s="442" t="s">
        <v>460</v>
      </c>
      <c r="P29" s="442" t="s">
        <v>460</v>
      </c>
      <c r="Q29" s="18" t="s">
        <v>459</v>
      </c>
      <c r="R29" s="442" t="s">
        <v>460</v>
      </c>
    </row>
    <row r="30" spans="1:18" ht="12.75" customHeight="1">
      <c r="A30" s="220" t="s">
        <v>12</v>
      </c>
      <c r="B30" s="221">
        <v>7</v>
      </c>
      <c r="C30" s="222">
        <v>600008193</v>
      </c>
      <c r="D30" s="223" t="s">
        <v>126</v>
      </c>
      <c r="E30" s="224" t="s">
        <v>127</v>
      </c>
      <c r="F30" s="225" t="s">
        <v>128</v>
      </c>
      <c r="G30" s="226">
        <v>6</v>
      </c>
      <c r="H30" s="226">
        <v>7</v>
      </c>
      <c r="I30" s="226">
        <v>2</v>
      </c>
      <c r="J30" s="226">
        <v>0</v>
      </c>
      <c r="K30" s="227">
        <f t="shared" si="1"/>
        <v>15</v>
      </c>
      <c r="L30" s="40"/>
      <c r="M30" s="27"/>
      <c r="N30" s="443" t="s">
        <v>460</v>
      </c>
      <c r="O30" s="443" t="s">
        <v>460</v>
      </c>
      <c r="P30" s="443" t="s">
        <v>460</v>
      </c>
      <c r="Q30" s="27" t="s">
        <v>459</v>
      </c>
      <c r="R30" s="443" t="s">
        <v>460</v>
      </c>
    </row>
    <row r="31" spans="1:18" ht="12.75" customHeight="1">
      <c r="A31" s="202" t="s">
        <v>12</v>
      </c>
      <c r="B31" s="221">
        <v>7</v>
      </c>
      <c r="C31" s="222">
        <v>600008193</v>
      </c>
      <c r="D31" s="204" t="s">
        <v>126</v>
      </c>
      <c r="E31" s="214" t="s">
        <v>129</v>
      </c>
      <c r="F31" s="228" t="s">
        <v>130</v>
      </c>
      <c r="G31" s="229">
        <v>10</v>
      </c>
      <c r="H31" s="229">
        <v>25</v>
      </c>
      <c r="I31" s="229">
        <v>14</v>
      </c>
      <c r="J31" s="229">
        <v>0</v>
      </c>
      <c r="K31" s="227">
        <f t="shared" si="1"/>
        <v>49</v>
      </c>
      <c r="L31" s="40"/>
      <c r="M31" s="27"/>
      <c r="N31" s="443" t="s">
        <v>460</v>
      </c>
      <c r="O31" s="443" t="s">
        <v>460</v>
      </c>
      <c r="P31" s="443" t="s">
        <v>460</v>
      </c>
      <c r="Q31" s="27" t="s">
        <v>459</v>
      </c>
      <c r="R31" s="443" t="s">
        <v>460</v>
      </c>
    </row>
    <row r="32" spans="1:18" ht="12.75" customHeight="1">
      <c r="A32" s="202" t="s">
        <v>12</v>
      </c>
      <c r="B32" s="221">
        <v>7</v>
      </c>
      <c r="C32" s="222">
        <v>600008193</v>
      </c>
      <c r="D32" s="204" t="s">
        <v>126</v>
      </c>
      <c r="E32" s="205" t="s">
        <v>131</v>
      </c>
      <c r="F32" s="206" t="s">
        <v>132</v>
      </c>
      <c r="G32" s="207">
        <v>9</v>
      </c>
      <c r="H32" s="207">
        <v>7</v>
      </c>
      <c r="I32" s="207">
        <v>8</v>
      </c>
      <c r="J32" s="207">
        <v>0</v>
      </c>
      <c r="K32" s="227">
        <f t="shared" si="1"/>
        <v>24</v>
      </c>
      <c r="L32" s="87"/>
      <c r="M32" s="27"/>
      <c r="N32" s="443" t="s">
        <v>460</v>
      </c>
      <c r="O32" s="443" t="s">
        <v>460</v>
      </c>
      <c r="P32" s="443" t="s">
        <v>460</v>
      </c>
      <c r="Q32" s="27" t="s">
        <v>459</v>
      </c>
      <c r="R32" s="443" t="s">
        <v>460</v>
      </c>
    </row>
    <row r="33" spans="1:18" ht="12.75" customHeight="1">
      <c r="A33" s="202" t="s">
        <v>12</v>
      </c>
      <c r="B33" s="221">
        <v>7</v>
      </c>
      <c r="C33" s="222">
        <v>600008193</v>
      </c>
      <c r="D33" s="204" t="s">
        <v>126</v>
      </c>
      <c r="E33" s="214" t="s">
        <v>133</v>
      </c>
      <c r="F33" s="206" t="s">
        <v>134</v>
      </c>
      <c r="G33" s="207">
        <v>5</v>
      </c>
      <c r="H33" s="207">
        <v>13</v>
      </c>
      <c r="I33" s="207">
        <v>7</v>
      </c>
      <c r="J33" s="207">
        <v>0</v>
      </c>
      <c r="K33" s="227">
        <f t="shared" si="1"/>
        <v>25</v>
      </c>
      <c r="L33" s="87"/>
      <c r="M33" s="27"/>
      <c r="N33" s="443" t="s">
        <v>460</v>
      </c>
      <c r="O33" s="443" t="s">
        <v>460</v>
      </c>
      <c r="P33" s="443" t="s">
        <v>460</v>
      </c>
      <c r="Q33" s="27" t="s">
        <v>459</v>
      </c>
      <c r="R33" s="443" t="s">
        <v>460</v>
      </c>
    </row>
    <row r="34" spans="1:18" ht="12.75" customHeight="1">
      <c r="A34" s="202" t="s">
        <v>12</v>
      </c>
      <c r="B34" s="221">
        <v>7</v>
      </c>
      <c r="C34" s="222">
        <v>600008193</v>
      </c>
      <c r="D34" s="204" t="s">
        <v>126</v>
      </c>
      <c r="E34" s="214" t="s">
        <v>135</v>
      </c>
      <c r="F34" s="206" t="s">
        <v>136</v>
      </c>
      <c r="G34" s="207">
        <v>84</v>
      </c>
      <c r="H34" s="207">
        <v>113</v>
      </c>
      <c r="I34" s="207">
        <v>136</v>
      </c>
      <c r="J34" s="207">
        <v>0</v>
      </c>
      <c r="K34" s="227">
        <f t="shared" si="1"/>
        <v>333</v>
      </c>
      <c r="L34" s="87"/>
      <c r="M34" s="27"/>
      <c r="N34" s="443" t="s">
        <v>460</v>
      </c>
      <c r="O34" s="443" t="s">
        <v>460</v>
      </c>
      <c r="P34" s="443" t="s">
        <v>460</v>
      </c>
      <c r="Q34" s="27" t="s">
        <v>459</v>
      </c>
      <c r="R34" s="443" t="s">
        <v>460</v>
      </c>
    </row>
    <row r="35" spans="1:18" ht="12.75" customHeight="1">
      <c r="A35" s="202" t="s">
        <v>12</v>
      </c>
      <c r="B35" s="221">
        <v>7</v>
      </c>
      <c r="C35" s="222">
        <v>600008193</v>
      </c>
      <c r="D35" s="204" t="s">
        <v>126</v>
      </c>
      <c r="E35" s="214" t="s">
        <v>137</v>
      </c>
      <c r="F35" s="206" t="s">
        <v>138</v>
      </c>
      <c r="G35" s="207">
        <v>19</v>
      </c>
      <c r="H35" s="207">
        <v>18</v>
      </c>
      <c r="I35" s="207">
        <v>23</v>
      </c>
      <c r="J35" s="207">
        <v>0</v>
      </c>
      <c r="K35" s="227">
        <f t="shared" si="1"/>
        <v>60</v>
      </c>
      <c r="L35" s="87"/>
      <c r="M35" s="27"/>
      <c r="N35" s="443" t="s">
        <v>460</v>
      </c>
      <c r="O35" s="443" t="s">
        <v>460</v>
      </c>
      <c r="P35" s="443" t="s">
        <v>460</v>
      </c>
      <c r="Q35" s="27" t="s">
        <v>459</v>
      </c>
      <c r="R35" s="443" t="s">
        <v>460</v>
      </c>
    </row>
    <row r="36" spans="1:18" ht="12.75" customHeight="1">
      <c r="A36" s="19" t="s">
        <v>12</v>
      </c>
      <c r="B36" s="78">
        <v>7</v>
      </c>
      <c r="C36" s="48">
        <v>600008193</v>
      </c>
      <c r="D36" s="22" t="s">
        <v>126</v>
      </c>
      <c r="E36" s="23" t="s">
        <v>139</v>
      </c>
      <c r="F36" s="39" t="s">
        <v>140</v>
      </c>
      <c r="G36" s="24">
        <v>0</v>
      </c>
      <c r="H36" s="24">
        <v>0</v>
      </c>
      <c r="I36" s="24">
        <v>5</v>
      </c>
      <c r="J36" s="24">
        <v>0</v>
      </c>
      <c r="K36" s="79">
        <f t="shared" si="1"/>
        <v>5</v>
      </c>
      <c r="L36" s="87"/>
      <c r="M36" s="27"/>
      <c r="N36" s="443" t="s">
        <v>460</v>
      </c>
      <c r="O36" s="443" t="s">
        <v>460</v>
      </c>
      <c r="P36" s="443" t="s">
        <v>460</v>
      </c>
      <c r="Q36" s="27" t="s">
        <v>459</v>
      </c>
      <c r="R36" s="443" t="s">
        <v>460</v>
      </c>
    </row>
    <row r="37" spans="1:18" ht="12.75" customHeight="1">
      <c r="A37" s="19" t="s">
        <v>12</v>
      </c>
      <c r="B37" s="78">
        <v>7</v>
      </c>
      <c r="C37" s="48">
        <v>600008193</v>
      </c>
      <c r="D37" s="22" t="s">
        <v>126</v>
      </c>
      <c r="E37" s="41" t="s">
        <v>41</v>
      </c>
      <c r="F37" s="39" t="s">
        <v>42</v>
      </c>
      <c r="G37" s="24">
        <v>8</v>
      </c>
      <c r="H37" s="24">
        <v>10</v>
      </c>
      <c r="I37" s="24">
        <v>7</v>
      </c>
      <c r="J37" s="24">
        <v>0</v>
      </c>
      <c r="K37" s="79">
        <f t="shared" si="1"/>
        <v>25</v>
      </c>
      <c r="L37" s="87"/>
      <c r="M37" s="27"/>
      <c r="N37" s="443" t="s">
        <v>460</v>
      </c>
      <c r="O37" s="443" t="s">
        <v>460</v>
      </c>
      <c r="P37" s="443" t="s">
        <v>460</v>
      </c>
      <c r="Q37" s="27" t="s">
        <v>459</v>
      </c>
      <c r="R37" s="443" t="s">
        <v>460</v>
      </c>
    </row>
    <row r="38" spans="1:18" ht="12.75" customHeight="1">
      <c r="A38" s="363" t="s">
        <v>12</v>
      </c>
      <c r="B38" s="355">
        <v>7</v>
      </c>
      <c r="C38" s="356">
        <v>600008193</v>
      </c>
      <c r="D38" s="345" t="s">
        <v>126</v>
      </c>
      <c r="E38" s="350" t="s">
        <v>141</v>
      </c>
      <c r="F38" s="347" t="s">
        <v>142</v>
      </c>
      <c r="G38" s="348">
        <v>20</v>
      </c>
      <c r="H38" s="348">
        <v>23</v>
      </c>
      <c r="I38" s="348">
        <v>25</v>
      </c>
      <c r="J38" s="348">
        <v>18</v>
      </c>
      <c r="K38" s="361">
        <f t="shared" si="1"/>
        <v>86</v>
      </c>
      <c r="L38" s="40"/>
      <c r="M38" s="27"/>
      <c r="N38" s="443" t="s">
        <v>460</v>
      </c>
      <c r="O38" s="443" t="s">
        <v>460</v>
      </c>
      <c r="P38" s="443" t="s">
        <v>460</v>
      </c>
      <c r="Q38" s="27" t="s">
        <v>459</v>
      </c>
      <c r="R38" s="443" t="s">
        <v>460</v>
      </c>
    </row>
    <row r="39" spans="1:18" ht="12.75" customHeight="1">
      <c r="A39" s="175" t="s">
        <v>12</v>
      </c>
      <c r="B39" s="182">
        <v>7</v>
      </c>
      <c r="C39" s="183">
        <v>600008193</v>
      </c>
      <c r="D39" s="177" t="s">
        <v>126</v>
      </c>
      <c r="E39" s="294" t="s">
        <v>143</v>
      </c>
      <c r="F39" s="189" t="s">
        <v>144</v>
      </c>
      <c r="G39" s="190">
        <v>26</v>
      </c>
      <c r="H39" s="190">
        <v>8</v>
      </c>
      <c r="I39" s="190">
        <v>0</v>
      </c>
      <c r="J39" s="190">
        <v>0</v>
      </c>
      <c r="K39" s="194">
        <f t="shared" si="1"/>
        <v>34</v>
      </c>
      <c r="L39" s="40"/>
      <c r="M39" s="27"/>
      <c r="N39" s="443" t="s">
        <v>460</v>
      </c>
      <c r="O39" s="443" t="s">
        <v>460</v>
      </c>
      <c r="P39" s="443" t="s">
        <v>460</v>
      </c>
      <c r="Q39" s="27" t="s">
        <v>459</v>
      </c>
      <c r="R39" s="443" t="s">
        <v>460</v>
      </c>
    </row>
    <row r="40" spans="1:18" ht="12.75" customHeight="1">
      <c r="A40" s="295" t="s">
        <v>12</v>
      </c>
      <c r="B40" s="182">
        <v>7</v>
      </c>
      <c r="C40" s="183">
        <v>600008193</v>
      </c>
      <c r="D40" s="177" t="s">
        <v>126</v>
      </c>
      <c r="E40" s="294" t="s">
        <v>145</v>
      </c>
      <c r="F40" s="189" t="s">
        <v>144</v>
      </c>
      <c r="G40" s="190">
        <v>0</v>
      </c>
      <c r="H40" s="190">
        <v>0</v>
      </c>
      <c r="I40" s="190">
        <v>22</v>
      </c>
      <c r="J40" s="190">
        <v>16</v>
      </c>
      <c r="K40" s="194">
        <f t="shared" si="1"/>
        <v>38</v>
      </c>
      <c r="L40" s="87"/>
      <c r="M40" s="27"/>
      <c r="N40" s="443" t="s">
        <v>460</v>
      </c>
      <c r="O40" s="443" t="s">
        <v>460</v>
      </c>
      <c r="P40" s="443" t="s">
        <v>460</v>
      </c>
      <c r="Q40" s="27" t="s">
        <v>459</v>
      </c>
      <c r="R40" s="443" t="s">
        <v>460</v>
      </c>
    </row>
    <row r="41" spans="1:18" ht="12.75" customHeight="1">
      <c r="A41" s="343" t="s">
        <v>12</v>
      </c>
      <c r="B41" s="355">
        <v>7</v>
      </c>
      <c r="C41" s="356">
        <v>600008193</v>
      </c>
      <c r="D41" s="345" t="s">
        <v>126</v>
      </c>
      <c r="E41" s="350" t="s">
        <v>146</v>
      </c>
      <c r="F41" s="347" t="s">
        <v>147</v>
      </c>
      <c r="G41" s="348">
        <v>28</v>
      </c>
      <c r="H41" s="348">
        <v>28</v>
      </c>
      <c r="I41" s="348">
        <v>31</v>
      </c>
      <c r="J41" s="348">
        <v>32</v>
      </c>
      <c r="K41" s="361">
        <f t="shared" si="1"/>
        <v>119</v>
      </c>
      <c r="L41" s="455"/>
      <c r="M41" s="27"/>
      <c r="N41" s="443" t="s">
        <v>460</v>
      </c>
      <c r="O41" s="443" t="s">
        <v>460</v>
      </c>
      <c r="P41" s="443" t="s">
        <v>460</v>
      </c>
      <c r="Q41" s="27" t="s">
        <v>459</v>
      </c>
      <c r="R41" s="443" t="s">
        <v>460</v>
      </c>
    </row>
    <row r="42" spans="1:18" ht="12.75" customHeight="1">
      <c r="A42" s="19" t="s">
        <v>12</v>
      </c>
      <c r="B42" s="78">
        <v>7</v>
      </c>
      <c r="C42" s="48">
        <v>600008193</v>
      </c>
      <c r="D42" s="22" t="s">
        <v>126</v>
      </c>
      <c r="E42" s="41" t="s">
        <v>148</v>
      </c>
      <c r="F42" s="39" t="s">
        <v>149</v>
      </c>
      <c r="G42" s="52">
        <v>48</v>
      </c>
      <c r="H42" s="52">
        <v>51</v>
      </c>
      <c r="I42" s="52">
        <v>44</v>
      </c>
      <c r="J42" s="52">
        <v>46</v>
      </c>
      <c r="K42" s="79">
        <f t="shared" si="1"/>
        <v>189</v>
      </c>
      <c r="L42" s="87"/>
      <c r="M42" s="27"/>
      <c r="N42" s="443" t="s">
        <v>460</v>
      </c>
      <c r="O42" s="443" t="s">
        <v>460</v>
      </c>
      <c r="P42" s="443" t="s">
        <v>460</v>
      </c>
      <c r="Q42" s="27" t="s">
        <v>459</v>
      </c>
      <c r="R42" s="443" t="s">
        <v>460</v>
      </c>
    </row>
    <row r="43" spans="1:18" ht="12.75" customHeight="1">
      <c r="A43" s="300" t="s">
        <v>12</v>
      </c>
      <c r="B43" s="314">
        <v>7</v>
      </c>
      <c r="C43" s="315">
        <v>600008193</v>
      </c>
      <c r="D43" s="302" t="s">
        <v>126</v>
      </c>
      <c r="E43" s="316" t="s">
        <v>150</v>
      </c>
      <c r="F43" s="317" t="s">
        <v>151</v>
      </c>
      <c r="G43" s="318">
        <v>19</v>
      </c>
      <c r="H43" s="318">
        <v>10</v>
      </c>
      <c r="I43" s="318">
        <v>0</v>
      </c>
      <c r="J43" s="318">
        <v>0</v>
      </c>
      <c r="K43" s="319">
        <f t="shared" si="1"/>
        <v>29</v>
      </c>
      <c r="L43" s="87"/>
      <c r="M43" s="27"/>
      <c r="N43" s="443" t="s">
        <v>460</v>
      </c>
      <c r="O43" s="443" t="s">
        <v>460</v>
      </c>
      <c r="P43" s="443" t="s">
        <v>460</v>
      </c>
      <c r="Q43" s="27" t="s">
        <v>459</v>
      </c>
      <c r="R43" s="443" t="s">
        <v>460</v>
      </c>
    </row>
    <row r="44" spans="1:18" ht="12.75" customHeight="1">
      <c r="A44" s="300" t="s">
        <v>12</v>
      </c>
      <c r="B44" s="314">
        <v>7</v>
      </c>
      <c r="C44" s="315">
        <v>600008193</v>
      </c>
      <c r="D44" s="302" t="s">
        <v>126</v>
      </c>
      <c r="E44" s="316" t="s">
        <v>152</v>
      </c>
      <c r="F44" s="317" t="s">
        <v>153</v>
      </c>
      <c r="G44" s="318">
        <v>0</v>
      </c>
      <c r="H44" s="318">
        <v>13</v>
      </c>
      <c r="I44" s="318">
        <v>0</v>
      </c>
      <c r="J44" s="318">
        <v>0</v>
      </c>
      <c r="K44" s="319">
        <f t="shared" si="1"/>
        <v>13</v>
      </c>
      <c r="L44" s="87"/>
      <c r="M44" s="27"/>
      <c r="N44" s="443" t="s">
        <v>460</v>
      </c>
      <c r="O44" s="443" t="s">
        <v>460</v>
      </c>
      <c r="P44" s="443" t="s">
        <v>460</v>
      </c>
      <c r="Q44" s="27" t="s">
        <v>459</v>
      </c>
      <c r="R44" s="443" t="s">
        <v>460</v>
      </c>
    </row>
    <row r="45" spans="1:18" ht="12.75" customHeight="1">
      <c r="A45" s="19" t="s">
        <v>12</v>
      </c>
      <c r="B45" s="78">
        <v>7</v>
      </c>
      <c r="C45" s="48">
        <v>600008193</v>
      </c>
      <c r="D45" s="22" t="s">
        <v>126</v>
      </c>
      <c r="E45" s="42" t="s">
        <v>154</v>
      </c>
      <c r="F45" s="43" t="s">
        <v>149</v>
      </c>
      <c r="G45" s="28">
        <v>14</v>
      </c>
      <c r="H45" s="28">
        <v>11</v>
      </c>
      <c r="I45" s="28">
        <v>0</v>
      </c>
      <c r="J45" s="28">
        <v>0</v>
      </c>
      <c r="K45" s="79">
        <f t="shared" si="1"/>
        <v>25</v>
      </c>
      <c r="L45" s="87"/>
      <c r="M45" s="27"/>
      <c r="N45" s="443" t="s">
        <v>460</v>
      </c>
      <c r="O45" s="443" t="s">
        <v>460</v>
      </c>
      <c r="P45" s="443" t="s">
        <v>460</v>
      </c>
      <c r="Q45" s="27" t="s">
        <v>459</v>
      </c>
      <c r="R45" s="443" t="s">
        <v>460</v>
      </c>
    </row>
    <row r="46" spans="1:19" ht="12.75" customHeight="1" thickBot="1">
      <c r="A46" s="29" t="s">
        <v>12</v>
      </c>
      <c r="B46" s="113">
        <v>7</v>
      </c>
      <c r="C46" s="109">
        <v>600008193</v>
      </c>
      <c r="D46" s="32" t="s">
        <v>126</v>
      </c>
      <c r="E46" s="45" t="s">
        <v>70</v>
      </c>
      <c r="F46" s="46" t="s">
        <v>71</v>
      </c>
      <c r="G46" s="34">
        <v>67</v>
      </c>
      <c r="H46" s="34">
        <v>19</v>
      </c>
      <c r="I46" s="34">
        <v>0</v>
      </c>
      <c r="J46" s="34">
        <v>0</v>
      </c>
      <c r="K46" s="88">
        <f t="shared" si="1"/>
        <v>86</v>
      </c>
      <c r="L46" s="36">
        <f>SUM(K29:K46)</f>
        <v>1194</v>
      </c>
      <c r="M46" s="37" t="s">
        <v>155</v>
      </c>
      <c r="N46" s="443" t="s">
        <v>460</v>
      </c>
      <c r="O46" s="443" t="s">
        <v>460</v>
      </c>
      <c r="P46" s="443" t="s">
        <v>460</v>
      </c>
      <c r="Q46" s="37" t="s">
        <v>459</v>
      </c>
      <c r="R46" s="443" t="s">
        <v>460</v>
      </c>
      <c r="S46" s="428"/>
    </row>
    <row r="47" spans="1:18" ht="12.75" customHeight="1">
      <c r="A47" s="220" t="s">
        <v>221</v>
      </c>
      <c r="B47" s="221">
        <v>7</v>
      </c>
      <c r="C47" s="222">
        <v>600170349</v>
      </c>
      <c r="D47" s="223" t="s">
        <v>222</v>
      </c>
      <c r="E47" s="231" t="s">
        <v>131</v>
      </c>
      <c r="F47" s="232" t="s">
        <v>132</v>
      </c>
      <c r="G47" s="233">
        <v>12</v>
      </c>
      <c r="H47" s="233">
        <v>7</v>
      </c>
      <c r="I47" s="233">
        <v>0</v>
      </c>
      <c r="J47" s="233">
        <v>0</v>
      </c>
      <c r="K47" s="227">
        <f t="shared" si="1"/>
        <v>19</v>
      </c>
      <c r="L47" s="40"/>
      <c r="M47" s="27"/>
      <c r="N47" s="442" t="s">
        <v>460</v>
      </c>
      <c r="O47" s="442" t="s">
        <v>460</v>
      </c>
      <c r="P47" s="18" t="s">
        <v>459</v>
      </c>
      <c r="Q47" s="442" t="s">
        <v>460</v>
      </c>
      <c r="R47" s="442" t="s">
        <v>460</v>
      </c>
    </row>
    <row r="48" spans="1:18" ht="12.75" customHeight="1">
      <c r="A48" s="202" t="s">
        <v>221</v>
      </c>
      <c r="B48" s="230">
        <v>7</v>
      </c>
      <c r="C48" s="203">
        <v>600170349</v>
      </c>
      <c r="D48" s="204" t="s">
        <v>222</v>
      </c>
      <c r="E48" s="231" t="s">
        <v>29</v>
      </c>
      <c r="F48" s="232" t="s">
        <v>30</v>
      </c>
      <c r="G48" s="233">
        <v>11</v>
      </c>
      <c r="H48" s="233">
        <v>0</v>
      </c>
      <c r="I48" s="233">
        <v>0</v>
      </c>
      <c r="J48" s="233">
        <v>0</v>
      </c>
      <c r="K48" s="227">
        <f t="shared" si="1"/>
        <v>11</v>
      </c>
      <c r="L48" s="40"/>
      <c r="M48" s="27"/>
      <c r="N48" s="443" t="s">
        <v>460</v>
      </c>
      <c r="O48" s="443" t="s">
        <v>460</v>
      </c>
      <c r="P48" s="27" t="s">
        <v>459</v>
      </c>
      <c r="Q48" s="443" t="s">
        <v>460</v>
      </c>
      <c r="R48" s="443" t="s">
        <v>460</v>
      </c>
    </row>
    <row r="49" spans="1:18" ht="12.75" customHeight="1">
      <c r="A49" s="354" t="s">
        <v>221</v>
      </c>
      <c r="B49" s="355">
        <v>7</v>
      </c>
      <c r="C49" s="356">
        <v>600170349</v>
      </c>
      <c r="D49" s="357" t="s">
        <v>222</v>
      </c>
      <c r="E49" s="350" t="s">
        <v>31</v>
      </c>
      <c r="F49" s="347" t="s">
        <v>32</v>
      </c>
      <c r="G49" s="348">
        <v>12</v>
      </c>
      <c r="H49" s="348">
        <v>8</v>
      </c>
      <c r="I49" s="348">
        <v>14</v>
      </c>
      <c r="J49" s="348">
        <v>15</v>
      </c>
      <c r="K49" s="361">
        <f t="shared" si="1"/>
        <v>49</v>
      </c>
      <c r="L49" s="40"/>
      <c r="M49" s="27"/>
      <c r="N49" s="443" t="s">
        <v>460</v>
      </c>
      <c r="O49" s="443" t="s">
        <v>460</v>
      </c>
      <c r="P49" s="27" t="s">
        <v>459</v>
      </c>
      <c r="Q49" s="443" t="s">
        <v>460</v>
      </c>
      <c r="R49" s="443" t="s">
        <v>460</v>
      </c>
    </row>
    <row r="50" spans="1:18" ht="12.75" customHeight="1">
      <c r="A50" s="295" t="s">
        <v>221</v>
      </c>
      <c r="B50" s="182">
        <v>7</v>
      </c>
      <c r="C50" s="183">
        <v>600170349</v>
      </c>
      <c r="D50" s="184" t="s">
        <v>222</v>
      </c>
      <c r="E50" s="178" t="s">
        <v>143</v>
      </c>
      <c r="F50" s="179" t="s">
        <v>144</v>
      </c>
      <c r="G50" s="180">
        <v>52</v>
      </c>
      <c r="H50" s="180">
        <v>34</v>
      </c>
      <c r="I50" s="180">
        <v>0</v>
      </c>
      <c r="J50" s="180">
        <v>0</v>
      </c>
      <c r="K50" s="194">
        <f t="shared" si="1"/>
        <v>86</v>
      </c>
      <c r="L50" s="40"/>
      <c r="M50" s="27"/>
      <c r="N50" s="443" t="s">
        <v>460</v>
      </c>
      <c r="O50" s="443" t="s">
        <v>460</v>
      </c>
      <c r="P50" s="27" t="s">
        <v>459</v>
      </c>
      <c r="Q50" s="443" t="s">
        <v>460</v>
      </c>
      <c r="R50" s="443" t="s">
        <v>460</v>
      </c>
    </row>
    <row r="51" spans="1:18" ht="12.75" customHeight="1">
      <c r="A51" s="175" t="s">
        <v>221</v>
      </c>
      <c r="B51" s="182">
        <v>7</v>
      </c>
      <c r="C51" s="183">
        <v>600170349</v>
      </c>
      <c r="D51" s="177" t="s">
        <v>222</v>
      </c>
      <c r="E51" s="185" t="s">
        <v>145</v>
      </c>
      <c r="F51" s="179" t="s">
        <v>144</v>
      </c>
      <c r="G51" s="180">
        <v>0</v>
      </c>
      <c r="H51" s="180">
        <v>0</v>
      </c>
      <c r="I51" s="180">
        <v>22</v>
      </c>
      <c r="J51" s="180">
        <v>18</v>
      </c>
      <c r="K51" s="194">
        <f t="shared" si="1"/>
        <v>40</v>
      </c>
      <c r="L51" s="40"/>
      <c r="M51" s="27"/>
      <c r="N51" s="443" t="s">
        <v>460</v>
      </c>
      <c r="O51" s="443" t="s">
        <v>460</v>
      </c>
      <c r="P51" s="27" t="s">
        <v>459</v>
      </c>
      <c r="Q51" s="443" t="s">
        <v>460</v>
      </c>
      <c r="R51" s="443" t="s">
        <v>460</v>
      </c>
    </row>
    <row r="52" spans="1:18" ht="12.75" customHeight="1">
      <c r="A52" s="295" t="s">
        <v>221</v>
      </c>
      <c r="B52" s="176">
        <v>7</v>
      </c>
      <c r="C52" s="183">
        <v>600170349</v>
      </c>
      <c r="D52" s="184" t="s">
        <v>222</v>
      </c>
      <c r="E52" s="188" t="s">
        <v>223</v>
      </c>
      <c r="F52" s="189" t="s">
        <v>224</v>
      </c>
      <c r="G52" s="190">
        <v>0</v>
      </c>
      <c r="H52" s="190">
        <v>0</v>
      </c>
      <c r="I52" s="190">
        <v>7</v>
      </c>
      <c r="J52" s="190">
        <v>16</v>
      </c>
      <c r="K52" s="194">
        <f t="shared" si="1"/>
        <v>23</v>
      </c>
      <c r="L52" s="40"/>
      <c r="M52" s="27"/>
      <c r="N52" s="443" t="s">
        <v>460</v>
      </c>
      <c r="O52" s="443" t="s">
        <v>460</v>
      </c>
      <c r="P52" s="27" t="s">
        <v>459</v>
      </c>
      <c r="Q52" s="443" t="s">
        <v>460</v>
      </c>
      <c r="R52" s="443" t="s">
        <v>460</v>
      </c>
    </row>
    <row r="53" spans="1:18" ht="12.75" customHeight="1">
      <c r="A53" s="295" t="s">
        <v>221</v>
      </c>
      <c r="B53" s="182">
        <v>7</v>
      </c>
      <c r="C53" s="183">
        <v>600170349</v>
      </c>
      <c r="D53" s="184" t="s">
        <v>222</v>
      </c>
      <c r="E53" s="192" t="s">
        <v>225</v>
      </c>
      <c r="F53" s="193" t="s">
        <v>226</v>
      </c>
      <c r="G53" s="190">
        <v>0</v>
      </c>
      <c r="H53" s="190">
        <v>7</v>
      </c>
      <c r="I53" s="190">
        <v>0</v>
      </c>
      <c r="J53" s="190">
        <v>0</v>
      </c>
      <c r="K53" s="194">
        <f t="shared" si="1"/>
        <v>7</v>
      </c>
      <c r="L53" s="40"/>
      <c r="M53" s="27"/>
      <c r="N53" s="443" t="s">
        <v>460</v>
      </c>
      <c r="O53" s="443" t="s">
        <v>460</v>
      </c>
      <c r="P53" s="27" t="s">
        <v>459</v>
      </c>
      <c r="Q53" s="443" t="s">
        <v>460</v>
      </c>
      <c r="R53" s="443" t="s">
        <v>460</v>
      </c>
    </row>
    <row r="54" spans="1:19" ht="12.75" customHeight="1" thickBot="1">
      <c r="A54" s="372" t="s">
        <v>221</v>
      </c>
      <c r="B54" s="374">
        <v>7</v>
      </c>
      <c r="C54" s="396">
        <v>600170349</v>
      </c>
      <c r="D54" s="397" t="s">
        <v>222</v>
      </c>
      <c r="E54" s="398" t="s">
        <v>185</v>
      </c>
      <c r="F54" s="377" t="s">
        <v>38</v>
      </c>
      <c r="G54" s="378">
        <v>26</v>
      </c>
      <c r="H54" s="378">
        <v>19</v>
      </c>
      <c r="I54" s="378">
        <v>18</v>
      </c>
      <c r="J54" s="378">
        <v>20</v>
      </c>
      <c r="K54" s="379">
        <f t="shared" si="1"/>
        <v>83</v>
      </c>
      <c r="L54" s="40">
        <f>SUM(K47:K54)</f>
        <v>318</v>
      </c>
      <c r="M54" s="27"/>
      <c r="N54" s="444" t="s">
        <v>460</v>
      </c>
      <c r="O54" s="444" t="s">
        <v>460</v>
      </c>
      <c r="P54" s="27" t="s">
        <v>459</v>
      </c>
      <c r="Q54" s="443" t="s">
        <v>460</v>
      </c>
      <c r="R54" s="443" t="s">
        <v>460</v>
      </c>
      <c r="S54" s="428"/>
    </row>
    <row r="55" spans="1:18" ht="12.75" customHeight="1">
      <c r="A55" s="195" t="s">
        <v>258</v>
      </c>
      <c r="B55" s="196">
        <v>7</v>
      </c>
      <c r="C55" s="196">
        <v>600170373</v>
      </c>
      <c r="D55" s="238" t="s">
        <v>280</v>
      </c>
      <c r="E55" s="198" t="s">
        <v>74</v>
      </c>
      <c r="F55" s="199" t="s">
        <v>75</v>
      </c>
      <c r="G55" s="200">
        <v>7</v>
      </c>
      <c r="H55" s="200">
        <v>8</v>
      </c>
      <c r="I55" s="200">
        <v>8</v>
      </c>
      <c r="J55" s="200">
        <v>0</v>
      </c>
      <c r="K55" s="201">
        <f>G55+H55+I55+J55</f>
        <v>23</v>
      </c>
      <c r="L55" s="38"/>
      <c r="M55" s="18"/>
      <c r="N55" s="442" t="s">
        <v>460</v>
      </c>
      <c r="O55" s="442" t="s">
        <v>460</v>
      </c>
      <c r="P55" s="18" t="s">
        <v>459</v>
      </c>
      <c r="Q55" s="442" t="s">
        <v>460</v>
      </c>
      <c r="R55" s="442" t="s">
        <v>460</v>
      </c>
    </row>
    <row r="56" spans="1:18" ht="12.75" customHeight="1">
      <c r="A56" s="202" t="s">
        <v>258</v>
      </c>
      <c r="B56" s="203">
        <v>7</v>
      </c>
      <c r="C56" s="203">
        <v>600170373</v>
      </c>
      <c r="D56" s="218" t="s">
        <v>280</v>
      </c>
      <c r="E56" s="205" t="s">
        <v>281</v>
      </c>
      <c r="F56" s="206" t="s">
        <v>282</v>
      </c>
      <c r="G56" s="207">
        <v>7</v>
      </c>
      <c r="H56" s="207">
        <v>11</v>
      </c>
      <c r="I56" s="207">
        <v>20</v>
      </c>
      <c r="J56" s="207">
        <v>0</v>
      </c>
      <c r="K56" s="227">
        <f>G56+H56+I56+J56</f>
        <v>38</v>
      </c>
      <c r="L56" s="40"/>
      <c r="M56" s="27"/>
      <c r="N56" s="443" t="s">
        <v>460</v>
      </c>
      <c r="O56" s="443" t="s">
        <v>460</v>
      </c>
      <c r="P56" s="27" t="s">
        <v>459</v>
      </c>
      <c r="Q56" s="443" t="s">
        <v>460</v>
      </c>
      <c r="R56" s="443" t="s">
        <v>460</v>
      </c>
    </row>
    <row r="57" spans="1:18" ht="12.75" customHeight="1">
      <c r="A57" s="175" t="s">
        <v>258</v>
      </c>
      <c r="B57" s="176">
        <v>7</v>
      </c>
      <c r="C57" s="176">
        <v>600170373</v>
      </c>
      <c r="D57" s="187" t="s">
        <v>280</v>
      </c>
      <c r="E57" s="296" t="s">
        <v>33</v>
      </c>
      <c r="F57" s="297" t="s">
        <v>34</v>
      </c>
      <c r="G57" s="299">
        <v>0</v>
      </c>
      <c r="H57" s="299">
        <v>8</v>
      </c>
      <c r="I57" s="299">
        <v>15</v>
      </c>
      <c r="J57" s="299">
        <v>15</v>
      </c>
      <c r="K57" s="194">
        <f>G57+H57+I57+J57</f>
        <v>38</v>
      </c>
      <c r="L57" s="40"/>
      <c r="M57" s="27"/>
      <c r="N57" s="443" t="s">
        <v>460</v>
      </c>
      <c r="O57" s="443" t="s">
        <v>460</v>
      </c>
      <c r="P57" s="27" t="s">
        <v>459</v>
      </c>
      <c r="Q57" s="443" t="s">
        <v>460</v>
      </c>
      <c r="R57" s="443" t="s">
        <v>460</v>
      </c>
    </row>
    <row r="58" spans="1:19" ht="12.75" customHeight="1" thickBot="1">
      <c r="A58" s="372" t="s">
        <v>258</v>
      </c>
      <c r="B58" s="374">
        <v>7</v>
      </c>
      <c r="C58" s="374">
        <v>600170373</v>
      </c>
      <c r="D58" s="399" t="s">
        <v>280</v>
      </c>
      <c r="E58" s="398" t="s">
        <v>146</v>
      </c>
      <c r="F58" s="377" t="s">
        <v>147</v>
      </c>
      <c r="G58" s="378">
        <v>11</v>
      </c>
      <c r="H58" s="378">
        <v>6</v>
      </c>
      <c r="I58" s="378">
        <v>19</v>
      </c>
      <c r="J58" s="378">
        <v>19</v>
      </c>
      <c r="K58" s="379">
        <f>G58+H58+I58+J58</f>
        <v>55</v>
      </c>
      <c r="L58" s="36">
        <f>SUM(K55:K58)</f>
        <v>154</v>
      </c>
      <c r="M58" s="37" t="s">
        <v>283</v>
      </c>
      <c r="N58" s="444" t="s">
        <v>460</v>
      </c>
      <c r="O58" s="444" t="s">
        <v>460</v>
      </c>
      <c r="P58" s="37" t="s">
        <v>459</v>
      </c>
      <c r="Q58" s="444" t="s">
        <v>460</v>
      </c>
      <c r="R58" s="444" t="s">
        <v>460</v>
      </c>
      <c r="S58" s="428"/>
    </row>
    <row r="59" spans="1:18" ht="12.75" customHeight="1">
      <c r="A59" s="278" t="s">
        <v>312</v>
      </c>
      <c r="B59" s="279">
        <v>7</v>
      </c>
      <c r="C59" s="280">
        <v>600008592</v>
      </c>
      <c r="D59" s="274" t="s">
        <v>318</v>
      </c>
      <c r="E59" s="281" t="s">
        <v>157</v>
      </c>
      <c r="F59" s="282" t="s">
        <v>158</v>
      </c>
      <c r="G59" s="283">
        <v>4</v>
      </c>
      <c r="H59" s="283">
        <v>7</v>
      </c>
      <c r="I59" s="283">
        <v>0</v>
      </c>
      <c r="J59" s="283">
        <v>0</v>
      </c>
      <c r="K59" s="284">
        <f>G59+H59+I59+J59</f>
        <v>11</v>
      </c>
      <c r="L59" s="76"/>
      <c r="M59" s="27"/>
      <c r="N59" s="442" t="s">
        <v>460</v>
      </c>
      <c r="O59" s="442" t="s">
        <v>460</v>
      </c>
      <c r="P59" s="442" t="s">
        <v>460</v>
      </c>
      <c r="Q59" s="18" t="s">
        <v>459</v>
      </c>
      <c r="R59" s="442" t="s">
        <v>460</v>
      </c>
    </row>
    <row r="60" spans="1:18" ht="12.75" customHeight="1">
      <c r="A60" s="285" t="s">
        <v>312</v>
      </c>
      <c r="B60" s="279">
        <v>7</v>
      </c>
      <c r="C60" s="280">
        <v>600008592</v>
      </c>
      <c r="D60" s="260" t="s">
        <v>318</v>
      </c>
      <c r="E60" s="275" t="s">
        <v>319</v>
      </c>
      <c r="F60" s="262" t="s">
        <v>320</v>
      </c>
      <c r="G60" s="263">
        <v>0</v>
      </c>
      <c r="H60" s="263">
        <v>0</v>
      </c>
      <c r="I60" s="263">
        <v>3</v>
      </c>
      <c r="J60" s="263">
        <v>0</v>
      </c>
      <c r="K60" s="264">
        <f aca="true" t="shared" si="2" ref="K60:K89">G60+H60+I60+J60</f>
        <v>3</v>
      </c>
      <c r="L60" s="76"/>
      <c r="M60" s="27"/>
      <c r="N60" s="443" t="s">
        <v>460</v>
      </c>
      <c r="O60" s="443" t="s">
        <v>460</v>
      </c>
      <c r="P60" s="443" t="s">
        <v>460</v>
      </c>
      <c r="Q60" s="27" t="s">
        <v>459</v>
      </c>
      <c r="R60" s="443" t="s">
        <v>460</v>
      </c>
    </row>
    <row r="61" spans="1:18" ht="12.75" customHeight="1">
      <c r="A61" s="216" t="s">
        <v>312</v>
      </c>
      <c r="B61" s="247">
        <v>7</v>
      </c>
      <c r="C61" s="246">
        <v>600008592</v>
      </c>
      <c r="D61" s="204" t="s">
        <v>318</v>
      </c>
      <c r="E61" s="205" t="s">
        <v>230</v>
      </c>
      <c r="F61" s="206" t="s">
        <v>231</v>
      </c>
      <c r="G61" s="207">
        <v>2</v>
      </c>
      <c r="H61" s="207">
        <v>6</v>
      </c>
      <c r="I61" s="207">
        <v>0</v>
      </c>
      <c r="J61" s="207">
        <v>0</v>
      </c>
      <c r="K61" s="208">
        <f t="shared" si="2"/>
        <v>8</v>
      </c>
      <c r="L61" s="76"/>
      <c r="M61" s="27"/>
      <c r="N61" s="443" t="s">
        <v>460</v>
      </c>
      <c r="O61" s="443" t="s">
        <v>460</v>
      </c>
      <c r="P61" s="443" t="s">
        <v>460</v>
      </c>
      <c r="Q61" s="27" t="s">
        <v>459</v>
      </c>
      <c r="R61" s="443" t="s">
        <v>460</v>
      </c>
    </row>
    <row r="62" spans="1:18" ht="12.75" customHeight="1">
      <c r="A62" s="216" t="s">
        <v>312</v>
      </c>
      <c r="B62" s="247">
        <v>7</v>
      </c>
      <c r="C62" s="246">
        <v>600008592</v>
      </c>
      <c r="D62" s="204" t="s">
        <v>318</v>
      </c>
      <c r="E62" s="214" t="s">
        <v>135</v>
      </c>
      <c r="F62" s="206" t="s">
        <v>136</v>
      </c>
      <c r="G62" s="207">
        <v>25</v>
      </c>
      <c r="H62" s="207">
        <v>21</v>
      </c>
      <c r="I62" s="207">
        <v>21</v>
      </c>
      <c r="J62" s="207">
        <v>0</v>
      </c>
      <c r="K62" s="208">
        <f t="shared" si="2"/>
        <v>67</v>
      </c>
      <c r="L62" s="76"/>
      <c r="M62" s="27"/>
      <c r="N62" s="443" t="s">
        <v>460</v>
      </c>
      <c r="O62" s="443" t="s">
        <v>460</v>
      </c>
      <c r="P62" s="443" t="s">
        <v>460</v>
      </c>
      <c r="Q62" s="27" t="s">
        <v>459</v>
      </c>
      <c r="R62" s="443" t="s">
        <v>460</v>
      </c>
    </row>
    <row r="63" spans="1:18" ht="12.75" customHeight="1">
      <c r="A63" s="66" t="s">
        <v>312</v>
      </c>
      <c r="B63" s="130">
        <v>7</v>
      </c>
      <c r="C63" s="128">
        <v>600008592</v>
      </c>
      <c r="D63" s="22" t="s">
        <v>318</v>
      </c>
      <c r="E63" s="41" t="s">
        <v>56</v>
      </c>
      <c r="F63" s="39" t="s">
        <v>57</v>
      </c>
      <c r="G63" s="24">
        <v>16</v>
      </c>
      <c r="H63" s="24">
        <v>16</v>
      </c>
      <c r="I63" s="24">
        <v>10</v>
      </c>
      <c r="J63" s="24">
        <v>0</v>
      </c>
      <c r="K63" s="25">
        <f t="shared" si="2"/>
        <v>42</v>
      </c>
      <c r="L63" s="76"/>
      <c r="M63" s="27"/>
      <c r="N63" s="443" t="s">
        <v>460</v>
      </c>
      <c r="O63" s="443" t="s">
        <v>460</v>
      </c>
      <c r="P63" s="443" t="s">
        <v>460</v>
      </c>
      <c r="Q63" s="27" t="s">
        <v>459</v>
      </c>
      <c r="R63" s="443" t="s">
        <v>460</v>
      </c>
    </row>
    <row r="64" spans="1:18" ht="12.75" customHeight="1">
      <c r="A64" s="216" t="s">
        <v>312</v>
      </c>
      <c r="B64" s="247">
        <v>7</v>
      </c>
      <c r="C64" s="246">
        <v>600008592</v>
      </c>
      <c r="D64" s="204" t="s">
        <v>318</v>
      </c>
      <c r="E64" s="214" t="s">
        <v>76</v>
      </c>
      <c r="F64" s="206" t="s">
        <v>99</v>
      </c>
      <c r="G64" s="207">
        <v>16</v>
      </c>
      <c r="H64" s="207">
        <v>19</v>
      </c>
      <c r="I64" s="207">
        <v>22</v>
      </c>
      <c r="J64" s="207">
        <v>0</v>
      </c>
      <c r="K64" s="208">
        <f t="shared" si="2"/>
        <v>57</v>
      </c>
      <c r="L64" s="76"/>
      <c r="M64" s="27"/>
      <c r="N64" s="443" t="s">
        <v>460</v>
      </c>
      <c r="O64" s="443" t="s">
        <v>460</v>
      </c>
      <c r="P64" s="443" t="s">
        <v>460</v>
      </c>
      <c r="Q64" s="27" t="s">
        <v>459</v>
      </c>
      <c r="R64" s="443" t="s">
        <v>460</v>
      </c>
    </row>
    <row r="65" spans="1:18" ht="12.75" customHeight="1">
      <c r="A65" s="216" t="s">
        <v>312</v>
      </c>
      <c r="B65" s="247">
        <v>7</v>
      </c>
      <c r="C65" s="246">
        <v>600008592</v>
      </c>
      <c r="D65" s="204" t="s">
        <v>318</v>
      </c>
      <c r="E65" s="214" t="s">
        <v>78</v>
      </c>
      <c r="F65" s="206" t="s">
        <v>79</v>
      </c>
      <c r="G65" s="207">
        <v>16</v>
      </c>
      <c r="H65" s="207">
        <v>21</v>
      </c>
      <c r="I65" s="207">
        <v>19</v>
      </c>
      <c r="J65" s="207">
        <v>0</v>
      </c>
      <c r="K65" s="208">
        <f t="shared" si="2"/>
        <v>56</v>
      </c>
      <c r="L65" s="76"/>
      <c r="M65" s="27"/>
      <c r="N65" s="443" t="s">
        <v>460</v>
      </c>
      <c r="O65" s="443" t="s">
        <v>460</v>
      </c>
      <c r="P65" s="443" t="s">
        <v>460</v>
      </c>
      <c r="Q65" s="27" t="s">
        <v>459</v>
      </c>
      <c r="R65" s="443" t="s">
        <v>460</v>
      </c>
    </row>
    <row r="66" spans="1:18" ht="12.75" customHeight="1">
      <c r="A66" s="285" t="s">
        <v>312</v>
      </c>
      <c r="B66" s="279">
        <v>7</v>
      </c>
      <c r="C66" s="280">
        <v>600008592</v>
      </c>
      <c r="D66" s="260" t="s">
        <v>318</v>
      </c>
      <c r="E66" s="275" t="s">
        <v>321</v>
      </c>
      <c r="F66" s="262" t="s">
        <v>322</v>
      </c>
      <c r="G66" s="263">
        <v>5</v>
      </c>
      <c r="H66" s="263">
        <v>0</v>
      </c>
      <c r="I66" s="263">
        <v>0</v>
      </c>
      <c r="J66" s="263">
        <v>0</v>
      </c>
      <c r="K66" s="264">
        <f t="shared" si="2"/>
        <v>5</v>
      </c>
      <c r="L66" s="76"/>
      <c r="M66" s="27"/>
      <c r="N66" s="443" t="s">
        <v>460</v>
      </c>
      <c r="O66" s="443" t="s">
        <v>460</v>
      </c>
      <c r="P66" s="443" t="s">
        <v>460</v>
      </c>
      <c r="Q66" s="27" t="s">
        <v>459</v>
      </c>
      <c r="R66" s="443" t="s">
        <v>460</v>
      </c>
    </row>
    <row r="67" spans="1:18" ht="12.75" customHeight="1">
      <c r="A67" s="285" t="s">
        <v>312</v>
      </c>
      <c r="B67" s="279">
        <v>7</v>
      </c>
      <c r="C67" s="280">
        <v>600008592</v>
      </c>
      <c r="D67" s="260" t="s">
        <v>318</v>
      </c>
      <c r="E67" s="275" t="s">
        <v>323</v>
      </c>
      <c r="F67" s="262" t="s">
        <v>324</v>
      </c>
      <c r="G67" s="263">
        <v>0</v>
      </c>
      <c r="H67" s="263">
        <v>0</v>
      </c>
      <c r="I67" s="263">
        <v>2</v>
      </c>
      <c r="J67" s="263">
        <v>0</v>
      </c>
      <c r="K67" s="264">
        <f t="shared" si="2"/>
        <v>2</v>
      </c>
      <c r="L67" s="76"/>
      <c r="M67" s="27"/>
      <c r="N67" s="443" t="s">
        <v>460</v>
      </c>
      <c r="O67" s="443" t="s">
        <v>460</v>
      </c>
      <c r="P67" s="443" t="s">
        <v>460</v>
      </c>
      <c r="Q67" s="27" t="s">
        <v>459</v>
      </c>
      <c r="R67" s="443" t="s">
        <v>460</v>
      </c>
    </row>
    <row r="68" spans="1:18" ht="12.75" customHeight="1">
      <c r="A68" s="216" t="s">
        <v>312</v>
      </c>
      <c r="B68" s="247">
        <v>7</v>
      </c>
      <c r="C68" s="246">
        <v>600008592</v>
      </c>
      <c r="D68" s="204" t="s">
        <v>318</v>
      </c>
      <c r="E68" s="214" t="s">
        <v>82</v>
      </c>
      <c r="F68" s="206" t="s">
        <v>83</v>
      </c>
      <c r="G68" s="207">
        <v>7</v>
      </c>
      <c r="H68" s="207">
        <v>9</v>
      </c>
      <c r="I68" s="207">
        <v>11</v>
      </c>
      <c r="J68" s="207">
        <v>0</v>
      </c>
      <c r="K68" s="208">
        <f t="shared" si="2"/>
        <v>27</v>
      </c>
      <c r="L68" s="76"/>
      <c r="M68" s="27"/>
      <c r="N68" s="443" t="s">
        <v>460</v>
      </c>
      <c r="O68" s="443" t="s">
        <v>460</v>
      </c>
      <c r="P68" s="443" t="s">
        <v>460</v>
      </c>
      <c r="Q68" s="27" t="s">
        <v>459</v>
      </c>
      <c r="R68" s="443" t="s">
        <v>460</v>
      </c>
    </row>
    <row r="69" spans="1:18" ht="12.75" customHeight="1">
      <c r="A69" s="216" t="s">
        <v>312</v>
      </c>
      <c r="B69" s="247">
        <v>7</v>
      </c>
      <c r="C69" s="246">
        <v>600008592</v>
      </c>
      <c r="D69" s="204" t="s">
        <v>318</v>
      </c>
      <c r="E69" s="214" t="s">
        <v>84</v>
      </c>
      <c r="F69" s="206" t="s">
        <v>85</v>
      </c>
      <c r="G69" s="207">
        <v>5</v>
      </c>
      <c r="H69" s="207">
        <v>0</v>
      </c>
      <c r="I69" s="207">
        <v>8</v>
      </c>
      <c r="J69" s="207">
        <v>0</v>
      </c>
      <c r="K69" s="208">
        <f t="shared" si="2"/>
        <v>13</v>
      </c>
      <c r="L69" s="76"/>
      <c r="M69" s="27"/>
      <c r="N69" s="443" t="s">
        <v>460</v>
      </c>
      <c r="O69" s="443" t="s">
        <v>460</v>
      </c>
      <c r="P69" s="443" t="s">
        <v>460</v>
      </c>
      <c r="Q69" s="27" t="s">
        <v>459</v>
      </c>
      <c r="R69" s="443" t="s">
        <v>460</v>
      </c>
    </row>
    <row r="70" spans="1:18" ht="12.75" customHeight="1">
      <c r="A70" s="216" t="s">
        <v>312</v>
      </c>
      <c r="B70" s="247">
        <v>7</v>
      </c>
      <c r="C70" s="246">
        <v>600008592</v>
      </c>
      <c r="D70" s="248" t="s">
        <v>318</v>
      </c>
      <c r="E70" s="249" t="s">
        <v>86</v>
      </c>
      <c r="F70" s="228" t="s">
        <v>87</v>
      </c>
      <c r="G70" s="229">
        <v>18</v>
      </c>
      <c r="H70" s="229">
        <v>17</v>
      </c>
      <c r="I70" s="229">
        <v>14</v>
      </c>
      <c r="J70" s="229">
        <v>0</v>
      </c>
      <c r="K70" s="208">
        <f t="shared" si="2"/>
        <v>49</v>
      </c>
      <c r="L70" s="76"/>
      <c r="M70" s="27"/>
      <c r="N70" s="443" t="s">
        <v>460</v>
      </c>
      <c r="O70" s="443" t="s">
        <v>460</v>
      </c>
      <c r="P70" s="443" t="s">
        <v>460</v>
      </c>
      <c r="Q70" s="27" t="s">
        <v>459</v>
      </c>
      <c r="R70" s="443" t="s">
        <v>460</v>
      </c>
    </row>
    <row r="71" spans="1:18" ht="12.75" customHeight="1">
      <c r="A71" s="285" t="s">
        <v>312</v>
      </c>
      <c r="B71" s="279">
        <v>7</v>
      </c>
      <c r="C71" s="280">
        <v>600008592</v>
      </c>
      <c r="D71" s="286" t="s">
        <v>318</v>
      </c>
      <c r="E71" s="287" t="s">
        <v>167</v>
      </c>
      <c r="F71" s="288" t="s">
        <v>168</v>
      </c>
      <c r="G71" s="289">
        <v>8</v>
      </c>
      <c r="H71" s="289">
        <v>8</v>
      </c>
      <c r="I71" s="289">
        <v>0</v>
      </c>
      <c r="J71" s="289">
        <v>0</v>
      </c>
      <c r="K71" s="264">
        <f t="shared" si="2"/>
        <v>16</v>
      </c>
      <c r="L71" s="76"/>
      <c r="M71" s="27"/>
      <c r="N71" s="443" t="s">
        <v>460</v>
      </c>
      <c r="O71" s="443" t="s">
        <v>460</v>
      </c>
      <c r="P71" s="443" t="s">
        <v>460</v>
      </c>
      <c r="Q71" s="27" t="s">
        <v>459</v>
      </c>
      <c r="R71" s="443" t="s">
        <v>460</v>
      </c>
    </row>
    <row r="72" spans="1:18" ht="12.75" customHeight="1">
      <c r="A72" s="285" t="s">
        <v>312</v>
      </c>
      <c r="B72" s="279">
        <v>7</v>
      </c>
      <c r="C72" s="280">
        <v>600008592</v>
      </c>
      <c r="D72" s="260" t="s">
        <v>318</v>
      </c>
      <c r="E72" s="275" t="s">
        <v>169</v>
      </c>
      <c r="F72" s="262" t="s">
        <v>168</v>
      </c>
      <c r="G72" s="263">
        <v>0</v>
      </c>
      <c r="H72" s="263">
        <v>0</v>
      </c>
      <c r="I72" s="263">
        <v>5</v>
      </c>
      <c r="J72" s="263">
        <v>0</v>
      </c>
      <c r="K72" s="264">
        <f t="shared" si="2"/>
        <v>5</v>
      </c>
      <c r="L72" s="76"/>
      <c r="M72" s="27"/>
      <c r="N72" s="443" t="s">
        <v>460</v>
      </c>
      <c r="O72" s="443" t="s">
        <v>460</v>
      </c>
      <c r="P72" s="443" t="s">
        <v>460</v>
      </c>
      <c r="Q72" s="27" t="s">
        <v>459</v>
      </c>
      <c r="R72" s="443" t="s">
        <v>460</v>
      </c>
    </row>
    <row r="73" spans="1:18" ht="12.75" customHeight="1">
      <c r="A73" s="285" t="s">
        <v>312</v>
      </c>
      <c r="B73" s="279">
        <v>7</v>
      </c>
      <c r="C73" s="280">
        <v>600008592</v>
      </c>
      <c r="D73" s="274" t="s">
        <v>318</v>
      </c>
      <c r="E73" s="290" t="s">
        <v>325</v>
      </c>
      <c r="F73" s="291" t="s">
        <v>326</v>
      </c>
      <c r="G73" s="292">
        <v>4</v>
      </c>
      <c r="H73" s="292">
        <v>8</v>
      </c>
      <c r="I73" s="292">
        <v>6</v>
      </c>
      <c r="J73" s="292">
        <v>0</v>
      </c>
      <c r="K73" s="264">
        <f t="shared" si="2"/>
        <v>18</v>
      </c>
      <c r="L73" s="76"/>
      <c r="M73" s="27"/>
      <c r="N73" s="443" t="s">
        <v>460</v>
      </c>
      <c r="O73" s="443" t="s">
        <v>460</v>
      </c>
      <c r="P73" s="443" t="s">
        <v>460</v>
      </c>
      <c r="Q73" s="27" t="s">
        <v>459</v>
      </c>
      <c r="R73" s="443" t="s">
        <v>460</v>
      </c>
    </row>
    <row r="74" spans="1:18" ht="12.75" customHeight="1">
      <c r="A74" s="66" t="s">
        <v>312</v>
      </c>
      <c r="B74" s="130">
        <v>7</v>
      </c>
      <c r="C74" s="128">
        <v>600008592</v>
      </c>
      <c r="D74" s="22" t="s">
        <v>318</v>
      </c>
      <c r="E74" s="23" t="s">
        <v>14</v>
      </c>
      <c r="F74" s="39" t="s">
        <v>15</v>
      </c>
      <c r="G74" s="28">
        <v>49</v>
      </c>
      <c r="H74" s="28">
        <v>45</v>
      </c>
      <c r="I74" s="28">
        <v>45</v>
      </c>
      <c r="J74" s="28">
        <v>0</v>
      </c>
      <c r="K74" s="25">
        <f t="shared" si="2"/>
        <v>139</v>
      </c>
      <c r="L74" s="76"/>
      <c r="M74" s="27"/>
      <c r="N74" s="443" t="s">
        <v>460</v>
      </c>
      <c r="O74" s="443" t="s">
        <v>460</v>
      </c>
      <c r="P74" s="443" t="s">
        <v>460</v>
      </c>
      <c r="Q74" s="27" t="s">
        <v>459</v>
      </c>
      <c r="R74" s="443" t="s">
        <v>460</v>
      </c>
    </row>
    <row r="75" spans="1:18" ht="12.75" customHeight="1">
      <c r="A75" s="66" t="s">
        <v>312</v>
      </c>
      <c r="B75" s="130">
        <v>7</v>
      </c>
      <c r="C75" s="128">
        <v>600008592</v>
      </c>
      <c r="D75" s="22" t="s">
        <v>318</v>
      </c>
      <c r="E75" s="23" t="s">
        <v>117</v>
      </c>
      <c r="F75" s="39" t="s">
        <v>118</v>
      </c>
      <c r="G75" s="24">
        <v>8</v>
      </c>
      <c r="H75" s="24">
        <v>10</v>
      </c>
      <c r="I75" s="24">
        <v>9</v>
      </c>
      <c r="J75" s="24">
        <v>0</v>
      </c>
      <c r="K75" s="25">
        <f t="shared" si="2"/>
        <v>27</v>
      </c>
      <c r="L75" s="76"/>
      <c r="M75" s="27"/>
      <c r="N75" s="443" t="s">
        <v>460</v>
      </c>
      <c r="O75" s="443" t="s">
        <v>460</v>
      </c>
      <c r="P75" s="443" t="s">
        <v>460</v>
      </c>
      <c r="Q75" s="27" t="s">
        <v>459</v>
      </c>
      <c r="R75" s="443" t="s">
        <v>460</v>
      </c>
    </row>
    <row r="76" spans="1:18" ht="12.75" customHeight="1">
      <c r="A76" s="66" t="s">
        <v>312</v>
      </c>
      <c r="B76" s="130">
        <v>7</v>
      </c>
      <c r="C76" s="128">
        <v>600008592</v>
      </c>
      <c r="D76" s="22" t="s">
        <v>318</v>
      </c>
      <c r="E76" s="41" t="s">
        <v>41</v>
      </c>
      <c r="F76" s="39" t="s">
        <v>42</v>
      </c>
      <c r="G76" s="24">
        <v>0</v>
      </c>
      <c r="H76" s="24">
        <v>0</v>
      </c>
      <c r="I76" s="24">
        <v>11</v>
      </c>
      <c r="J76" s="24">
        <v>0</v>
      </c>
      <c r="K76" s="25">
        <f t="shared" si="2"/>
        <v>11</v>
      </c>
      <c r="L76" s="76"/>
      <c r="M76" s="27"/>
      <c r="N76" s="443" t="s">
        <v>460</v>
      </c>
      <c r="O76" s="443" t="s">
        <v>460</v>
      </c>
      <c r="P76" s="443" t="s">
        <v>460</v>
      </c>
      <c r="Q76" s="27" t="s">
        <v>459</v>
      </c>
      <c r="R76" s="443" t="s">
        <v>460</v>
      </c>
    </row>
    <row r="77" spans="1:18" ht="12.75" customHeight="1">
      <c r="A77" s="66" t="s">
        <v>312</v>
      </c>
      <c r="B77" s="130">
        <v>7</v>
      </c>
      <c r="C77" s="128">
        <v>600008592</v>
      </c>
      <c r="D77" s="22" t="s">
        <v>318</v>
      </c>
      <c r="E77" s="41" t="s">
        <v>172</v>
      </c>
      <c r="F77" s="39" t="s">
        <v>173</v>
      </c>
      <c r="G77" s="24">
        <v>2</v>
      </c>
      <c r="H77" s="24">
        <v>5</v>
      </c>
      <c r="I77" s="24">
        <v>0</v>
      </c>
      <c r="J77" s="24">
        <v>0</v>
      </c>
      <c r="K77" s="25">
        <f t="shared" si="2"/>
        <v>7</v>
      </c>
      <c r="L77" s="76"/>
      <c r="M77" s="27"/>
      <c r="N77" s="443" t="s">
        <v>460</v>
      </c>
      <c r="O77" s="443" t="s">
        <v>460</v>
      </c>
      <c r="P77" s="443" t="s">
        <v>460</v>
      </c>
      <c r="Q77" s="27" t="s">
        <v>459</v>
      </c>
      <c r="R77" s="443" t="s">
        <v>460</v>
      </c>
    </row>
    <row r="78" spans="1:18" ht="12.75" customHeight="1">
      <c r="A78" s="66" t="s">
        <v>312</v>
      </c>
      <c r="B78" s="130">
        <v>7</v>
      </c>
      <c r="C78" s="128">
        <v>600008592</v>
      </c>
      <c r="D78" s="22" t="s">
        <v>318</v>
      </c>
      <c r="E78" s="41" t="s">
        <v>174</v>
      </c>
      <c r="F78" s="39" t="s">
        <v>175</v>
      </c>
      <c r="G78" s="24">
        <v>0</v>
      </c>
      <c r="H78" s="24">
        <v>0</v>
      </c>
      <c r="I78" s="24">
        <v>6</v>
      </c>
      <c r="J78" s="24">
        <v>0</v>
      </c>
      <c r="K78" s="25">
        <f t="shared" si="2"/>
        <v>6</v>
      </c>
      <c r="L78" s="76"/>
      <c r="M78" s="27"/>
      <c r="N78" s="443" t="s">
        <v>460</v>
      </c>
      <c r="O78" s="443" t="s">
        <v>460</v>
      </c>
      <c r="P78" s="443" t="s">
        <v>460</v>
      </c>
      <c r="Q78" s="27" t="s">
        <v>459</v>
      </c>
      <c r="R78" s="443" t="s">
        <v>460</v>
      </c>
    </row>
    <row r="79" spans="1:18" ht="12.75" customHeight="1">
      <c r="A79" s="66" t="s">
        <v>312</v>
      </c>
      <c r="B79" s="130">
        <v>7</v>
      </c>
      <c r="C79" s="128">
        <v>600008592</v>
      </c>
      <c r="D79" s="22" t="s">
        <v>318</v>
      </c>
      <c r="E79" s="41" t="s">
        <v>148</v>
      </c>
      <c r="F79" s="39" t="s">
        <v>149</v>
      </c>
      <c r="G79" s="24">
        <v>25</v>
      </c>
      <c r="H79" s="24">
        <v>16</v>
      </c>
      <c r="I79" s="24">
        <v>20</v>
      </c>
      <c r="J79" s="24">
        <v>20</v>
      </c>
      <c r="K79" s="25">
        <f t="shared" si="2"/>
        <v>81</v>
      </c>
      <c r="L79" s="131"/>
      <c r="M79" s="27"/>
      <c r="N79" s="443" t="s">
        <v>460</v>
      </c>
      <c r="O79" s="443" t="s">
        <v>460</v>
      </c>
      <c r="P79" s="443" t="s">
        <v>460</v>
      </c>
      <c r="Q79" s="27" t="s">
        <v>459</v>
      </c>
      <c r="R79" s="443" t="s">
        <v>460</v>
      </c>
    </row>
    <row r="80" spans="1:18" ht="12.75" customHeight="1">
      <c r="A80" s="66" t="s">
        <v>312</v>
      </c>
      <c r="B80" s="130">
        <v>7</v>
      </c>
      <c r="C80" s="128">
        <v>600008592</v>
      </c>
      <c r="D80" s="22" t="s">
        <v>318</v>
      </c>
      <c r="E80" s="41" t="s">
        <v>43</v>
      </c>
      <c r="F80" s="39" t="s">
        <v>44</v>
      </c>
      <c r="G80" s="24">
        <v>20</v>
      </c>
      <c r="H80" s="24">
        <v>22</v>
      </c>
      <c r="I80" s="24">
        <v>21</v>
      </c>
      <c r="J80" s="24">
        <v>27</v>
      </c>
      <c r="K80" s="25">
        <f t="shared" si="2"/>
        <v>90</v>
      </c>
      <c r="L80" s="131"/>
      <c r="M80" s="27"/>
      <c r="N80" s="443" t="s">
        <v>460</v>
      </c>
      <c r="O80" s="443" t="s">
        <v>460</v>
      </c>
      <c r="P80" s="443" t="s">
        <v>460</v>
      </c>
      <c r="Q80" s="27" t="s">
        <v>459</v>
      </c>
      <c r="R80" s="443" t="s">
        <v>460</v>
      </c>
    </row>
    <row r="81" spans="1:18" ht="12.75" customHeight="1">
      <c r="A81" s="333" t="s">
        <v>312</v>
      </c>
      <c r="B81" s="334">
        <v>7</v>
      </c>
      <c r="C81" s="335">
        <v>600008592</v>
      </c>
      <c r="D81" s="302" t="s">
        <v>318</v>
      </c>
      <c r="E81" s="316" t="s">
        <v>327</v>
      </c>
      <c r="F81" s="317" t="s">
        <v>328</v>
      </c>
      <c r="G81" s="318">
        <v>13</v>
      </c>
      <c r="H81" s="318">
        <v>0</v>
      </c>
      <c r="I81" s="318">
        <v>0</v>
      </c>
      <c r="J81" s="318">
        <v>0</v>
      </c>
      <c r="K81" s="336">
        <f t="shared" si="2"/>
        <v>13</v>
      </c>
      <c r="L81" s="131"/>
      <c r="M81" s="27"/>
      <c r="N81" s="443" t="s">
        <v>460</v>
      </c>
      <c r="O81" s="443" t="s">
        <v>460</v>
      </c>
      <c r="P81" s="443" t="s">
        <v>460</v>
      </c>
      <c r="Q81" s="27" t="s">
        <v>459</v>
      </c>
      <c r="R81" s="443" t="s">
        <v>460</v>
      </c>
    </row>
    <row r="82" spans="1:18" ht="12.75" customHeight="1">
      <c r="A82" s="333" t="s">
        <v>312</v>
      </c>
      <c r="B82" s="334">
        <v>7</v>
      </c>
      <c r="C82" s="335">
        <v>600008592</v>
      </c>
      <c r="D82" s="302" t="s">
        <v>318</v>
      </c>
      <c r="E82" s="316" t="s">
        <v>329</v>
      </c>
      <c r="F82" s="317" t="s">
        <v>330</v>
      </c>
      <c r="G82" s="318">
        <v>0</v>
      </c>
      <c r="H82" s="318">
        <v>10</v>
      </c>
      <c r="I82" s="318">
        <v>0</v>
      </c>
      <c r="J82" s="318">
        <v>0</v>
      </c>
      <c r="K82" s="336">
        <f t="shared" si="2"/>
        <v>10</v>
      </c>
      <c r="L82" s="76"/>
      <c r="M82" s="27"/>
      <c r="N82" s="443" t="s">
        <v>460</v>
      </c>
      <c r="O82" s="443" t="s">
        <v>460</v>
      </c>
      <c r="P82" s="443" t="s">
        <v>460</v>
      </c>
      <c r="Q82" s="27" t="s">
        <v>459</v>
      </c>
      <c r="R82" s="443" t="s">
        <v>460</v>
      </c>
    </row>
    <row r="83" spans="1:18" ht="12.75" customHeight="1">
      <c r="A83" s="333" t="s">
        <v>312</v>
      </c>
      <c r="B83" s="335">
        <v>7</v>
      </c>
      <c r="C83" s="335">
        <v>600008592</v>
      </c>
      <c r="D83" s="302" t="s">
        <v>318</v>
      </c>
      <c r="E83" s="316" t="s">
        <v>331</v>
      </c>
      <c r="F83" s="317" t="s">
        <v>332</v>
      </c>
      <c r="G83" s="318">
        <v>18</v>
      </c>
      <c r="H83" s="318">
        <v>0</v>
      </c>
      <c r="I83" s="318">
        <v>0</v>
      </c>
      <c r="J83" s="318">
        <v>0</v>
      </c>
      <c r="K83" s="336">
        <f t="shared" si="2"/>
        <v>18</v>
      </c>
      <c r="L83" s="76"/>
      <c r="M83" s="27"/>
      <c r="N83" s="443" t="s">
        <v>460</v>
      </c>
      <c r="O83" s="443" t="s">
        <v>460</v>
      </c>
      <c r="P83" s="443" t="s">
        <v>460</v>
      </c>
      <c r="Q83" s="27" t="s">
        <v>459</v>
      </c>
      <c r="R83" s="443" t="s">
        <v>460</v>
      </c>
    </row>
    <row r="84" spans="1:18" ht="12.75" customHeight="1">
      <c r="A84" s="333" t="s">
        <v>312</v>
      </c>
      <c r="B84" s="335">
        <v>7</v>
      </c>
      <c r="C84" s="335">
        <v>600008592</v>
      </c>
      <c r="D84" s="302" t="s">
        <v>318</v>
      </c>
      <c r="E84" s="316" t="s">
        <v>333</v>
      </c>
      <c r="F84" s="317" t="s">
        <v>332</v>
      </c>
      <c r="G84" s="318">
        <v>0</v>
      </c>
      <c r="H84" s="318">
        <v>13</v>
      </c>
      <c r="I84" s="318">
        <v>0</v>
      </c>
      <c r="J84" s="318">
        <v>0</v>
      </c>
      <c r="K84" s="336">
        <f t="shared" si="2"/>
        <v>13</v>
      </c>
      <c r="L84" s="76"/>
      <c r="M84" s="27"/>
      <c r="N84" s="443" t="s">
        <v>460</v>
      </c>
      <c r="O84" s="443" t="s">
        <v>460</v>
      </c>
      <c r="P84" s="443" t="s">
        <v>460</v>
      </c>
      <c r="Q84" s="27" t="s">
        <v>459</v>
      </c>
      <c r="R84" s="443" t="s">
        <v>460</v>
      </c>
    </row>
    <row r="85" spans="1:18" ht="12.75" customHeight="1" thickBot="1">
      <c r="A85" s="132" t="s">
        <v>312</v>
      </c>
      <c r="B85" s="133">
        <v>7</v>
      </c>
      <c r="C85" s="134">
        <v>600008592</v>
      </c>
      <c r="D85" s="82" t="s">
        <v>318</v>
      </c>
      <c r="E85" s="85" t="s">
        <v>70</v>
      </c>
      <c r="F85" s="86" t="s">
        <v>71</v>
      </c>
      <c r="G85" s="83">
        <v>34</v>
      </c>
      <c r="H85" s="83">
        <v>18</v>
      </c>
      <c r="I85" s="83">
        <v>0</v>
      </c>
      <c r="J85" s="83">
        <v>0</v>
      </c>
      <c r="K85" s="44">
        <f t="shared" si="2"/>
        <v>52</v>
      </c>
      <c r="L85" s="135">
        <f>SUM(K59:K85)</f>
        <v>846</v>
      </c>
      <c r="M85" s="37" t="s">
        <v>334</v>
      </c>
      <c r="N85" s="444" t="s">
        <v>460</v>
      </c>
      <c r="O85" s="443" t="s">
        <v>460</v>
      </c>
      <c r="P85" s="443" t="s">
        <v>460</v>
      </c>
      <c r="Q85" s="37" t="s">
        <v>459</v>
      </c>
      <c r="R85" s="444" t="s">
        <v>460</v>
      </c>
    </row>
    <row r="86" spans="1:18" ht="12.75" customHeight="1">
      <c r="A86" s="195" t="s">
        <v>367</v>
      </c>
      <c r="B86" s="196">
        <v>7</v>
      </c>
      <c r="C86" s="196">
        <v>691003807</v>
      </c>
      <c r="D86" s="197" t="s">
        <v>379</v>
      </c>
      <c r="E86" s="198" t="s">
        <v>74</v>
      </c>
      <c r="F86" s="199" t="s">
        <v>75</v>
      </c>
      <c r="G86" s="200">
        <v>9</v>
      </c>
      <c r="H86" s="200">
        <v>0</v>
      </c>
      <c r="I86" s="200">
        <v>0</v>
      </c>
      <c r="J86" s="200">
        <v>0</v>
      </c>
      <c r="K86" s="235">
        <f t="shared" si="2"/>
        <v>9</v>
      </c>
      <c r="L86" s="53"/>
      <c r="M86" s="18"/>
      <c r="N86" s="442" t="s">
        <v>460</v>
      </c>
      <c r="O86" s="442" t="s">
        <v>460</v>
      </c>
      <c r="P86" s="442" t="s">
        <v>460</v>
      </c>
      <c r="Q86" s="18" t="s">
        <v>459</v>
      </c>
      <c r="R86" s="442" t="s">
        <v>460</v>
      </c>
    </row>
    <row r="87" spans="1:18" ht="12.75" customHeight="1">
      <c r="A87" s="202" t="s">
        <v>367</v>
      </c>
      <c r="B87" s="203">
        <v>7</v>
      </c>
      <c r="C87" s="203">
        <v>691003807</v>
      </c>
      <c r="D87" s="204" t="s">
        <v>379</v>
      </c>
      <c r="E87" s="205" t="s">
        <v>131</v>
      </c>
      <c r="F87" s="206" t="s">
        <v>132</v>
      </c>
      <c r="G87" s="207">
        <v>0</v>
      </c>
      <c r="H87" s="207">
        <v>12</v>
      </c>
      <c r="I87" s="207">
        <v>18</v>
      </c>
      <c r="J87" s="207">
        <v>0</v>
      </c>
      <c r="K87" s="236">
        <f t="shared" si="2"/>
        <v>30</v>
      </c>
      <c r="L87" s="54"/>
      <c r="M87" s="27"/>
      <c r="N87" s="443" t="s">
        <v>460</v>
      </c>
      <c r="O87" s="443" t="s">
        <v>460</v>
      </c>
      <c r="P87" s="443" t="s">
        <v>460</v>
      </c>
      <c r="Q87" s="27" t="s">
        <v>459</v>
      </c>
      <c r="R87" s="443" t="s">
        <v>460</v>
      </c>
    </row>
    <row r="88" spans="1:18" ht="12.75" customHeight="1">
      <c r="A88" s="202" t="s">
        <v>367</v>
      </c>
      <c r="B88" s="203">
        <v>7</v>
      </c>
      <c r="C88" s="203">
        <v>691003807</v>
      </c>
      <c r="D88" s="204" t="s">
        <v>379</v>
      </c>
      <c r="E88" s="205" t="s">
        <v>135</v>
      </c>
      <c r="F88" s="206" t="s">
        <v>136</v>
      </c>
      <c r="G88" s="207">
        <v>19</v>
      </c>
      <c r="H88" s="207">
        <v>12</v>
      </c>
      <c r="I88" s="207">
        <v>26</v>
      </c>
      <c r="J88" s="207">
        <v>0</v>
      </c>
      <c r="K88" s="236">
        <f t="shared" si="2"/>
        <v>57</v>
      </c>
      <c r="L88" s="54"/>
      <c r="M88" s="27"/>
      <c r="N88" s="443" t="s">
        <v>460</v>
      </c>
      <c r="O88" s="443" t="s">
        <v>460</v>
      </c>
      <c r="P88" s="443" t="s">
        <v>460</v>
      </c>
      <c r="Q88" s="27" t="s">
        <v>459</v>
      </c>
      <c r="R88" s="443" t="s">
        <v>460</v>
      </c>
    </row>
    <row r="89" spans="1:18" ht="12.75" customHeight="1">
      <c r="A89" s="202" t="s">
        <v>367</v>
      </c>
      <c r="B89" s="203">
        <v>7</v>
      </c>
      <c r="C89" s="203">
        <v>691003807</v>
      </c>
      <c r="D89" s="204" t="s">
        <v>379</v>
      </c>
      <c r="E89" s="205" t="s">
        <v>25</v>
      </c>
      <c r="F89" s="206" t="s">
        <v>26</v>
      </c>
      <c r="G89" s="207">
        <v>9</v>
      </c>
      <c r="H89" s="207">
        <v>13</v>
      </c>
      <c r="I89" s="207">
        <v>11</v>
      </c>
      <c r="J89" s="207">
        <v>0</v>
      </c>
      <c r="K89" s="236">
        <f t="shared" si="2"/>
        <v>33</v>
      </c>
      <c r="L89" s="54"/>
      <c r="M89" s="27"/>
      <c r="N89" s="443" t="s">
        <v>460</v>
      </c>
      <c r="O89" s="443" t="s">
        <v>460</v>
      </c>
      <c r="P89" s="443" t="s">
        <v>460</v>
      </c>
      <c r="Q89" s="27" t="s">
        <v>459</v>
      </c>
      <c r="R89" s="443" t="s">
        <v>460</v>
      </c>
    </row>
    <row r="90" spans="1:18" ht="12.75" customHeight="1">
      <c r="A90" s="202" t="s">
        <v>367</v>
      </c>
      <c r="B90" s="203">
        <v>7</v>
      </c>
      <c r="C90" s="203">
        <v>691003807</v>
      </c>
      <c r="D90" s="204" t="s">
        <v>379</v>
      </c>
      <c r="E90" s="205" t="s">
        <v>86</v>
      </c>
      <c r="F90" s="206" t="s">
        <v>87</v>
      </c>
      <c r="G90" s="207">
        <v>11</v>
      </c>
      <c r="H90" s="207">
        <v>10</v>
      </c>
      <c r="I90" s="207">
        <v>9</v>
      </c>
      <c r="J90" s="207">
        <v>0</v>
      </c>
      <c r="K90" s="236">
        <f aca="true" t="shared" si="3" ref="K90:K109">G90+H90+I90+J90</f>
        <v>30</v>
      </c>
      <c r="L90" s="54"/>
      <c r="M90" s="27"/>
      <c r="N90" s="443" t="s">
        <v>460</v>
      </c>
      <c r="O90" s="443" t="s">
        <v>460</v>
      </c>
      <c r="P90" s="443" t="s">
        <v>460</v>
      </c>
      <c r="Q90" s="27" t="s">
        <v>459</v>
      </c>
      <c r="R90" s="443" t="s">
        <v>460</v>
      </c>
    </row>
    <row r="91" spans="1:18" ht="12.75" customHeight="1">
      <c r="A91" s="19" t="s">
        <v>367</v>
      </c>
      <c r="B91" s="20">
        <v>7</v>
      </c>
      <c r="C91" s="20">
        <v>691003807</v>
      </c>
      <c r="D91" s="22" t="s">
        <v>379</v>
      </c>
      <c r="E91" s="23" t="s">
        <v>14</v>
      </c>
      <c r="F91" s="39" t="s">
        <v>15</v>
      </c>
      <c r="G91" s="24">
        <v>39</v>
      </c>
      <c r="H91" s="24">
        <v>23</v>
      </c>
      <c r="I91" s="24">
        <v>29</v>
      </c>
      <c r="J91" s="24">
        <v>0</v>
      </c>
      <c r="K91" s="99">
        <f t="shared" si="3"/>
        <v>91</v>
      </c>
      <c r="L91" s="54"/>
      <c r="M91" s="27"/>
      <c r="N91" s="443" t="s">
        <v>460</v>
      </c>
      <c r="O91" s="443" t="s">
        <v>460</v>
      </c>
      <c r="P91" s="443" t="s">
        <v>460</v>
      </c>
      <c r="Q91" s="27" t="s">
        <v>459</v>
      </c>
      <c r="R91" s="443" t="s">
        <v>460</v>
      </c>
    </row>
    <row r="92" spans="1:18" ht="12.75" customHeight="1">
      <c r="A92" s="19" t="s">
        <v>367</v>
      </c>
      <c r="B92" s="20">
        <v>7</v>
      </c>
      <c r="C92" s="20">
        <v>691003807</v>
      </c>
      <c r="D92" s="22" t="s">
        <v>379</v>
      </c>
      <c r="E92" s="23" t="s">
        <v>58</v>
      </c>
      <c r="F92" s="39" t="s">
        <v>59</v>
      </c>
      <c r="G92" s="24">
        <v>0</v>
      </c>
      <c r="H92" s="24">
        <v>11</v>
      </c>
      <c r="I92" s="24">
        <v>10</v>
      </c>
      <c r="J92" s="24">
        <v>0</v>
      </c>
      <c r="K92" s="99">
        <f t="shared" si="3"/>
        <v>21</v>
      </c>
      <c r="L92" s="54"/>
      <c r="M92" s="27"/>
      <c r="N92" s="443" t="s">
        <v>460</v>
      </c>
      <c r="O92" s="443" t="s">
        <v>460</v>
      </c>
      <c r="P92" s="443" t="s">
        <v>460</v>
      </c>
      <c r="Q92" s="27" t="s">
        <v>459</v>
      </c>
      <c r="R92" s="443" t="s">
        <v>460</v>
      </c>
    </row>
    <row r="93" spans="1:18" ht="12.75" customHeight="1">
      <c r="A93" s="19" t="s">
        <v>367</v>
      </c>
      <c r="B93" s="20">
        <v>7</v>
      </c>
      <c r="C93" s="20">
        <v>691003807</v>
      </c>
      <c r="D93" s="22" t="s">
        <v>379</v>
      </c>
      <c r="E93" s="23" t="s">
        <v>60</v>
      </c>
      <c r="F93" s="39" t="s">
        <v>61</v>
      </c>
      <c r="G93" s="24">
        <v>22</v>
      </c>
      <c r="H93" s="24">
        <v>30</v>
      </c>
      <c r="I93" s="24">
        <v>26</v>
      </c>
      <c r="J93" s="24">
        <v>0</v>
      </c>
      <c r="K93" s="99">
        <f t="shared" si="3"/>
        <v>78</v>
      </c>
      <c r="L93" s="54"/>
      <c r="M93" s="27"/>
      <c r="N93" s="443" t="s">
        <v>460</v>
      </c>
      <c r="O93" s="443" t="s">
        <v>460</v>
      </c>
      <c r="P93" s="443" t="s">
        <v>460</v>
      </c>
      <c r="Q93" s="27" t="s">
        <v>459</v>
      </c>
      <c r="R93" s="443" t="s">
        <v>460</v>
      </c>
    </row>
    <row r="94" spans="1:18" ht="12.75" customHeight="1">
      <c r="A94" s="343" t="s">
        <v>367</v>
      </c>
      <c r="B94" s="344">
        <v>7</v>
      </c>
      <c r="C94" s="344">
        <v>691003807</v>
      </c>
      <c r="D94" s="345" t="s">
        <v>379</v>
      </c>
      <c r="E94" s="350" t="s">
        <v>183</v>
      </c>
      <c r="F94" s="347" t="s">
        <v>184</v>
      </c>
      <c r="G94" s="348">
        <v>29</v>
      </c>
      <c r="H94" s="348">
        <v>33</v>
      </c>
      <c r="I94" s="348">
        <v>23</v>
      </c>
      <c r="J94" s="348">
        <v>37</v>
      </c>
      <c r="K94" s="417">
        <f>G94+H94+I94+J94</f>
        <v>122</v>
      </c>
      <c r="L94" s="54"/>
      <c r="M94" s="27"/>
      <c r="N94" s="443" t="s">
        <v>460</v>
      </c>
      <c r="O94" s="443" t="s">
        <v>460</v>
      </c>
      <c r="P94" s="443" t="s">
        <v>460</v>
      </c>
      <c r="Q94" s="27" t="s">
        <v>459</v>
      </c>
      <c r="R94" s="443" t="s">
        <v>460</v>
      </c>
    </row>
    <row r="95" spans="1:18" ht="12.75" customHeight="1">
      <c r="A95" s="175" t="s">
        <v>367</v>
      </c>
      <c r="B95" s="176">
        <v>7</v>
      </c>
      <c r="C95" s="176">
        <v>691003807</v>
      </c>
      <c r="D95" s="177" t="s">
        <v>379</v>
      </c>
      <c r="E95" s="178" t="s">
        <v>143</v>
      </c>
      <c r="F95" s="179" t="s">
        <v>144</v>
      </c>
      <c r="G95" s="180">
        <v>23</v>
      </c>
      <c r="H95" s="180">
        <v>0</v>
      </c>
      <c r="I95" s="180">
        <v>0</v>
      </c>
      <c r="J95" s="180">
        <v>0</v>
      </c>
      <c r="K95" s="191">
        <f>G95+H95+I95+J95</f>
        <v>23</v>
      </c>
      <c r="L95" s="54"/>
      <c r="M95" s="27"/>
      <c r="N95" s="443" t="s">
        <v>460</v>
      </c>
      <c r="O95" s="443" t="s">
        <v>460</v>
      </c>
      <c r="P95" s="443" t="s">
        <v>460</v>
      </c>
      <c r="Q95" s="27" t="s">
        <v>459</v>
      </c>
      <c r="R95" s="443" t="s">
        <v>460</v>
      </c>
    </row>
    <row r="96" spans="1:18" ht="12.75" customHeight="1">
      <c r="A96" s="175" t="s">
        <v>367</v>
      </c>
      <c r="B96" s="176">
        <v>7</v>
      </c>
      <c r="C96" s="176">
        <v>691003807</v>
      </c>
      <c r="D96" s="177" t="s">
        <v>379</v>
      </c>
      <c r="E96" s="185" t="s">
        <v>145</v>
      </c>
      <c r="F96" s="179" t="s">
        <v>144</v>
      </c>
      <c r="G96" s="180">
        <v>0</v>
      </c>
      <c r="H96" s="180">
        <v>0</v>
      </c>
      <c r="I96" s="180">
        <v>13</v>
      </c>
      <c r="J96" s="180">
        <v>19</v>
      </c>
      <c r="K96" s="191">
        <f t="shared" si="3"/>
        <v>32</v>
      </c>
      <c r="L96" s="54"/>
      <c r="M96" s="27"/>
      <c r="N96" s="443" t="s">
        <v>460</v>
      </c>
      <c r="O96" s="443" t="s">
        <v>460</v>
      </c>
      <c r="P96" s="443" t="s">
        <v>460</v>
      </c>
      <c r="Q96" s="27" t="s">
        <v>459</v>
      </c>
      <c r="R96" s="443" t="s">
        <v>460</v>
      </c>
    </row>
    <row r="97" spans="1:18" ht="12.75" customHeight="1">
      <c r="A97" s="19" t="s">
        <v>367</v>
      </c>
      <c r="B97" s="20">
        <v>7</v>
      </c>
      <c r="C97" s="20">
        <v>691003807</v>
      </c>
      <c r="D97" s="22" t="s">
        <v>379</v>
      </c>
      <c r="E97" s="41" t="s">
        <v>380</v>
      </c>
      <c r="F97" s="39" t="s">
        <v>381</v>
      </c>
      <c r="G97" s="24">
        <v>12</v>
      </c>
      <c r="H97" s="24">
        <v>19</v>
      </c>
      <c r="I97" s="24">
        <v>14</v>
      </c>
      <c r="J97" s="24">
        <v>0</v>
      </c>
      <c r="K97" s="99">
        <f t="shared" si="3"/>
        <v>45</v>
      </c>
      <c r="L97" s="54"/>
      <c r="M97" s="27"/>
      <c r="N97" s="443" t="s">
        <v>460</v>
      </c>
      <c r="O97" s="443" t="s">
        <v>460</v>
      </c>
      <c r="P97" s="443" t="s">
        <v>460</v>
      </c>
      <c r="Q97" s="27" t="s">
        <v>459</v>
      </c>
      <c r="R97" s="443" t="s">
        <v>460</v>
      </c>
    </row>
    <row r="98" spans="1:18" ht="12.75" customHeight="1">
      <c r="A98" s="19" t="s">
        <v>367</v>
      </c>
      <c r="B98" s="20">
        <v>7</v>
      </c>
      <c r="C98" s="20">
        <v>691003807</v>
      </c>
      <c r="D98" s="22" t="s">
        <v>379</v>
      </c>
      <c r="E98" s="41" t="s">
        <v>382</v>
      </c>
      <c r="F98" s="39" t="s">
        <v>381</v>
      </c>
      <c r="G98" s="24">
        <v>0</v>
      </c>
      <c r="H98" s="24">
        <v>0</v>
      </c>
      <c r="I98" s="24">
        <v>0</v>
      </c>
      <c r="J98" s="24">
        <v>21</v>
      </c>
      <c r="K98" s="99">
        <f t="shared" si="3"/>
        <v>21</v>
      </c>
      <c r="L98" s="54"/>
      <c r="M98" s="27"/>
      <c r="N98" s="443" t="s">
        <v>460</v>
      </c>
      <c r="O98" s="443" t="s">
        <v>460</v>
      </c>
      <c r="P98" s="443" t="s">
        <v>460</v>
      </c>
      <c r="Q98" s="27" t="s">
        <v>459</v>
      </c>
      <c r="R98" s="443" t="s">
        <v>460</v>
      </c>
    </row>
    <row r="99" spans="1:18" ht="12.75" customHeight="1">
      <c r="A99" s="19" t="s">
        <v>367</v>
      </c>
      <c r="B99" s="20">
        <v>7</v>
      </c>
      <c r="C99" s="20">
        <v>691003807</v>
      </c>
      <c r="D99" s="22" t="s">
        <v>379</v>
      </c>
      <c r="E99" s="41" t="s">
        <v>383</v>
      </c>
      <c r="F99" s="39" t="s">
        <v>96</v>
      </c>
      <c r="G99" s="24">
        <v>0</v>
      </c>
      <c r="H99" s="24">
        <v>5</v>
      </c>
      <c r="I99" s="24">
        <v>0</v>
      </c>
      <c r="J99" s="24">
        <v>7</v>
      </c>
      <c r="K99" s="99">
        <f t="shared" si="3"/>
        <v>12</v>
      </c>
      <c r="L99" s="54"/>
      <c r="M99" s="27"/>
      <c r="N99" s="443" t="s">
        <v>460</v>
      </c>
      <c r="O99" s="443" t="s">
        <v>460</v>
      </c>
      <c r="P99" s="443" t="s">
        <v>460</v>
      </c>
      <c r="Q99" s="27" t="s">
        <v>459</v>
      </c>
      <c r="R99" s="443" t="s">
        <v>460</v>
      </c>
    </row>
    <row r="100" spans="1:18" ht="12.75" customHeight="1" thickBot="1">
      <c r="A100" s="29" t="s">
        <v>367</v>
      </c>
      <c r="B100" s="30">
        <v>7</v>
      </c>
      <c r="C100" s="30">
        <v>691003807</v>
      </c>
      <c r="D100" s="32" t="s">
        <v>379</v>
      </c>
      <c r="E100" s="33" t="s">
        <v>70</v>
      </c>
      <c r="F100" s="46" t="s">
        <v>274</v>
      </c>
      <c r="G100" s="34">
        <v>31</v>
      </c>
      <c r="H100" s="34">
        <v>25</v>
      </c>
      <c r="I100" s="34">
        <v>0</v>
      </c>
      <c r="J100" s="34">
        <v>0</v>
      </c>
      <c r="K100" s="74">
        <f t="shared" si="3"/>
        <v>56</v>
      </c>
      <c r="L100" s="58">
        <f>SUM(K86:K100)</f>
        <v>660</v>
      </c>
      <c r="M100" s="37" t="s">
        <v>384</v>
      </c>
      <c r="N100" s="444" t="s">
        <v>460</v>
      </c>
      <c r="O100" s="444" t="s">
        <v>460</v>
      </c>
      <c r="P100" s="444" t="s">
        <v>460</v>
      </c>
      <c r="Q100" s="37" t="s">
        <v>459</v>
      </c>
      <c r="R100" s="444" t="s">
        <v>460</v>
      </c>
    </row>
    <row r="101" spans="1:18" ht="12.75" customHeight="1">
      <c r="A101" s="220" t="s">
        <v>399</v>
      </c>
      <c r="B101" s="222">
        <v>7</v>
      </c>
      <c r="C101" s="222">
        <v>651023572</v>
      </c>
      <c r="D101" s="223" t="s">
        <v>415</v>
      </c>
      <c r="E101" s="231" t="s">
        <v>135</v>
      </c>
      <c r="F101" s="223" t="s">
        <v>136</v>
      </c>
      <c r="G101" s="233">
        <v>29</v>
      </c>
      <c r="H101" s="233">
        <v>19</v>
      </c>
      <c r="I101" s="233">
        <v>25</v>
      </c>
      <c r="J101" s="233">
        <v>0</v>
      </c>
      <c r="K101" s="227">
        <f t="shared" si="3"/>
        <v>73</v>
      </c>
      <c r="L101" s="131"/>
      <c r="M101" s="27"/>
      <c r="N101" s="442" t="s">
        <v>460</v>
      </c>
      <c r="O101" s="442" t="s">
        <v>460</v>
      </c>
      <c r="P101" s="442" t="s">
        <v>460</v>
      </c>
      <c r="Q101" s="18" t="s">
        <v>459</v>
      </c>
      <c r="R101" s="442" t="s">
        <v>460</v>
      </c>
    </row>
    <row r="102" spans="1:18" ht="12.75" customHeight="1">
      <c r="A102" s="202" t="s">
        <v>399</v>
      </c>
      <c r="B102" s="203">
        <v>7</v>
      </c>
      <c r="C102" s="203">
        <v>651023572</v>
      </c>
      <c r="D102" s="204" t="s">
        <v>415</v>
      </c>
      <c r="E102" s="205" t="s">
        <v>137</v>
      </c>
      <c r="F102" s="204" t="s">
        <v>138</v>
      </c>
      <c r="G102" s="207">
        <v>8</v>
      </c>
      <c r="H102" s="207">
        <v>12</v>
      </c>
      <c r="I102" s="207">
        <v>8</v>
      </c>
      <c r="J102" s="207">
        <v>0</v>
      </c>
      <c r="K102" s="208">
        <f t="shared" si="3"/>
        <v>28</v>
      </c>
      <c r="L102" s="131"/>
      <c r="M102" s="27"/>
      <c r="N102" s="443" t="s">
        <v>460</v>
      </c>
      <c r="O102" s="443" t="s">
        <v>460</v>
      </c>
      <c r="P102" s="443" t="s">
        <v>460</v>
      </c>
      <c r="Q102" s="27" t="s">
        <v>459</v>
      </c>
      <c r="R102" s="443" t="s">
        <v>460</v>
      </c>
    </row>
    <row r="103" spans="1:18" ht="12.75" customHeight="1">
      <c r="A103" s="19" t="s">
        <v>399</v>
      </c>
      <c r="B103" s="20">
        <v>7</v>
      </c>
      <c r="C103" s="20">
        <v>651023572</v>
      </c>
      <c r="D103" s="22" t="s">
        <v>415</v>
      </c>
      <c r="E103" s="23" t="s">
        <v>56</v>
      </c>
      <c r="F103" s="22" t="s">
        <v>57</v>
      </c>
      <c r="G103" s="24">
        <v>25</v>
      </c>
      <c r="H103" s="24">
        <v>9</v>
      </c>
      <c r="I103" s="24">
        <v>12</v>
      </c>
      <c r="J103" s="24">
        <v>0</v>
      </c>
      <c r="K103" s="25">
        <f t="shared" si="3"/>
        <v>46</v>
      </c>
      <c r="L103" s="76"/>
      <c r="M103" s="27"/>
      <c r="N103" s="443" t="s">
        <v>460</v>
      </c>
      <c r="O103" s="443" t="s">
        <v>460</v>
      </c>
      <c r="P103" s="443" t="s">
        <v>460</v>
      </c>
      <c r="Q103" s="27" t="s">
        <v>459</v>
      </c>
      <c r="R103" s="443" t="s">
        <v>460</v>
      </c>
    </row>
    <row r="104" spans="1:18" ht="12.75" customHeight="1">
      <c r="A104" s="19" t="s">
        <v>399</v>
      </c>
      <c r="B104" s="20">
        <v>7</v>
      </c>
      <c r="C104" s="20">
        <v>651023572</v>
      </c>
      <c r="D104" s="22" t="s">
        <v>415</v>
      </c>
      <c r="E104" s="68" t="s">
        <v>416</v>
      </c>
      <c r="F104" s="22" t="s">
        <v>417</v>
      </c>
      <c r="G104" s="24">
        <v>0</v>
      </c>
      <c r="H104" s="24">
        <v>3</v>
      </c>
      <c r="I104" s="24">
        <v>0</v>
      </c>
      <c r="J104" s="24">
        <v>0</v>
      </c>
      <c r="K104" s="25">
        <f t="shared" si="3"/>
        <v>3</v>
      </c>
      <c r="L104" s="76"/>
      <c r="M104" s="27"/>
      <c r="N104" s="443" t="s">
        <v>460</v>
      </c>
      <c r="O104" s="443" t="s">
        <v>460</v>
      </c>
      <c r="P104" s="443" t="s">
        <v>460</v>
      </c>
      <c r="Q104" s="27" t="s">
        <v>459</v>
      </c>
      <c r="R104" s="443" t="s">
        <v>460</v>
      </c>
    </row>
    <row r="105" spans="1:18" ht="12.75" customHeight="1">
      <c r="A105" s="202" t="s">
        <v>399</v>
      </c>
      <c r="B105" s="203">
        <v>7</v>
      </c>
      <c r="C105" s="203">
        <v>651023572</v>
      </c>
      <c r="D105" s="204" t="s">
        <v>415</v>
      </c>
      <c r="E105" s="205" t="s">
        <v>78</v>
      </c>
      <c r="F105" s="204" t="s">
        <v>79</v>
      </c>
      <c r="G105" s="207">
        <v>18</v>
      </c>
      <c r="H105" s="207">
        <v>14</v>
      </c>
      <c r="I105" s="207">
        <v>14</v>
      </c>
      <c r="J105" s="207">
        <v>0</v>
      </c>
      <c r="K105" s="208">
        <f t="shared" si="3"/>
        <v>46</v>
      </c>
      <c r="L105" s="76"/>
      <c r="M105" s="27"/>
      <c r="N105" s="443" t="s">
        <v>460</v>
      </c>
      <c r="O105" s="443" t="s">
        <v>460</v>
      </c>
      <c r="P105" s="443" t="s">
        <v>460</v>
      </c>
      <c r="Q105" s="27" t="s">
        <v>459</v>
      </c>
      <c r="R105" s="443" t="s">
        <v>460</v>
      </c>
    </row>
    <row r="106" spans="1:18" ht="12.75" customHeight="1">
      <c r="A106" s="19" t="s">
        <v>399</v>
      </c>
      <c r="B106" s="20">
        <v>7</v>
      </c>
      <c r="C106" s="20">
        <v>651023572</v>
      </c>
      <c r="D106" s="22" t="s">
        <v>415</v>
      </c>
      <c r="E106" s="23" t="s">
        <v>14</v>
      </c>
      <c r="F106" s="22" t="s">
        <v>15</v>
      </c>
      <c r="G106" s="24">
        <v>72</v>
      </c>
      <c r="H106" s="24">
        <v>66</v>
      </c>
      <c r="I106" s="24">
        <v>46</v>
      </c>
      <c r="J106" s="24">
        <v>0</v>
      </c>
      <c r="K106" s="25">
        <f t="shared" si="3"/>
        <v>184</v>
      </c>
      <c r="L106" s="76"/>
      <c r="M106" s="27"/>
      <c r="N106" s="443" t="s">
        <v>460</v>
      </c>
      <c r="O106" s="443" t="s">
        <v>460</v>
      </c>
      <c r="P106" s="443" t="s">
        <v>460</v>
      </c>
      <c r="Q106" s="27" t="s">
        <v>459</v>
      </c>
      <c r="R106" s="443" t="s">
        <v>460</v>
      </c>
    </row>
    <row r="107" spans="1:18" ht="12.75" customHeight="1">
      <c r="A107" s="19" t="s">
        <v>399</v>
      </c>
      <c r="B107" s="20">
        <v>7</v>
      </c>
      <c r="C107" s="20">
        <v>651023572</v>
      </c>
      <c r="D107" s="22" t="s">
        <v>415</v>
      </c>
      <c r="E107" s="23" t="s">
        <v>43</v>
      </c>
      <c r="F107" s="22" t="s">
        <v>44</v>
      </c>
      <c r="G107" s="24">
        <v>15</v>
      </c>
      <c r="H107" s="24">
        <v>22</v>
      </c>
      <c r="I107" s="24">
        <v>19</v>
      </c>
      <c r="J107" s="24">
        <v>21</v>
      </c>
      <c r="K107" s="25">
        <f t="shared" si="3"/>
        <v>77</v>
      </c>
      <c r="L107" s="76"/>
      <c r="M107" s="27"/>
      <c r="N107" s="443" t="s">
        <v>460</v>
      </c>
      <c r="O107" s="443" t="s">
        <v>460</v>
      </c>
      <c r="P107" s="443" t="s">
        <v>460</v>
      </c>
      <c r="Q107" s="27" t="s">
        <v>459</v>
      </c>
      <c r="R107" s="443" t="s">
        <v>460</v>
      </c>
    </row>
    <row r="108" spans="1:18" ht="12.75" customHeight="1">
      <c r="A108" s="19" t="s">
        <v>399</v>
      </c>
      <c r="B108" s="20">
        <v>7</v>
      </c>
      <c r="C108" s="20">
        <v>651023572</v>
      </c>
      <c r="D108" s="22" t="s">
        <v>415</v>
      </c>
      <c r="E108" s="23" t="s">
        <v>16</v>
      </c>
      <c r="F108" s="22" t="s">
        <v>17</v>
      </c>
      <c r="G108" s="24">
        <v>0</v>
      </c>
      <c r="H108" s="24">
        <v>0</v>
      </c>
      <c r="I108" s="24">
        <v>18</v>
      </c>
      <c r="J108" s="24">
        <v>13</v>
      </c>
      <c r="K108" s="25">
        <f t="shared" si="3"/>
        <v>31</v>
      </c>
      <c r="L108" s="76"/>
      <c r="M108" s="27"/>
      <c r="N108" s="443" t="s">
        <v>460</v>
      </c>
      <c r="O108" s="443" t="s">
        <v>460</v>
      </c>
      <c r="P108" s="443" t="s">
        <v>460</v>
      </c>
      <c r="Q108" s="27" t="s">
        <v>459</v>
      </c>
      <c r="R108" s="443" t="s">
        <v>460</v>
      </c>
    </row>
    <row r="109" spans="1:18" ht="12.75" customHeight="1">
      <c r="A109" s="19" t="s">
        <v>399</v>
      </c>
      <c r="B109" s="20">
        <v>7</v>
      </c>
      <c r="C109" s="20">
        <v>651023572</v>
      </c>
      <c r="D109" s="22" t="s">
        <v>415</v>
      </c>
      <c r="E109" s="23" t="s">
        <v>18</v>
      </c>
      <c r="F109" s="22" t="s">
        <v>19</v>
      </c>
      <c r="G109" s="24">
        <v>30</v>
      </c>
      <c r="H109" s="24">
        <v>24</v>
      </c>
      <c r="I109" s="24">
        <v>27</v>
      </c>
      <c r="J109" s="24">
        <v>25</v>
      </c>
      <c r="K109" s="25">
        <f t="shared" si="3"/>
        <v>106</v>
      </c>
      <c r="L109" s="76"/>
      <c r="M109" s="27"/>
      <c r="N109" s="443" t="s">
        <v>460</v>
      </c>
      <c r="O109" s="443" t="s">
        <v>460</v>
      </c>
      <c r="P109" s="443" t="s">
        <v>460</v>
      </c>
      <c r="Q109" s="27" t="s">
        <v>459</v>
      </c>
      <c r="R109" s="443" t="s">
        <v>460</v>
      </c>
    </row>
    <row r="110" spans="1:18" ht="12.75" customHeight="1">
      <c r="A110" s="19" t="s">
        <v>399</v>
      </c>
      <c r="B110" s="20">
        <v>7</v>
      </c>
      <c r="C110" s="20">
        <v>651023572</v>
      </c>
      <c r="D110" s="22" t="s">
        <v>415</v>
      </c>
      <c r="E110" s="23" t="s">
        <v>369</v>
      </c>
      <c r="F110" s="22" t="s">
        <v>370</v>
      </c>
      <c r="G110" s="24">
        <v>22</v>
      </c>
      <c r="H110" s="24">
        <v>24</v>
      </c>
      <c r="I110" s="24">
        <v>25</v>
      </c>
      <c r="J110" s="24">
        <v>27</v>
      </c>
      <c r="K110" s="25">
        <f aca="true" t="shared" si="4" ref="K110:K133">G110+H110+I110+J110</f>
        <v>98</v>
      </c>
      <c r="L110" s="76"/>
      <c r="M110" s="27"/>
      <c r="N110" s="443" t="s">
        <v>460</v>
      </c>
      <c r="O110" s="443" t="s">
        <v>460</v>
      </c>
      <c r="P110" s="443" t="s">
        <v>460</v>
      </c>
      <c r="Q110" s="27" t="s">
        <v>459</v>
      </c>
      <c r="R110" s="443" t="s">
        <v>460</v>
      </c>
    </row>
    <row r="111" spans="1:18" ht="12.75" customHeight="1">
      <c r="A111" s="19" t="s">
        <v>399</v>
      </c>
      <c r="B111" s="20">
        <v>7</v>
      </c>
      <c r="C111" s="20">
        <v>651023572</v>
      </c>
      <c r="D111" s="22" t="s">
        <v>415</v>
      </c>
      <c r="E111" s="23" t="s">
        <v>418</v>
      </c>
      <c r="F111" s="22" t="s">
        <v>419</v>
      </c>
      <c r="G111" s="24">
        <v>11</v>
      </c>
      <c r="H111" s="24">
        <v>14</v>
      </c>
      <c r="I111" s="24">
        <v>23</v>
      </c>
      <c r="J111" s="24">
        <v>0</v>
      </c>
      <c r="K111" s="25">
        <f t="shared" si="4"/>
        <v>48</v>
      </c>
      <c r="L111" s="76"/>
      <c r="M111" s="27"/>
      <c r="N111" s="443" t="s">
        <v>460</v>
      </c>
      <c r="O111" s="443" t="s">
        <v>460</v>
      </c>
      <c r="P111" s="443" t="s">
        <v>460</v>
      </c>
      <c r="Q111" s="27" t="s">
        <v>459</v>
      </c>
      <c r="R111" s="443" t="s">
        <v>460</v>
      </c>
    </row>
    <row r="112" spans="1:18" ht="12.75" customHeight="1">
      <c r="A112" s="19" t="s">
        <v>399</v>
      </c>
      <c r="B112" s="20">
        <v>7</v>
      </c>
      <c r="C112" s="20">
        <v>651023572</v>
      </c>
      <c r="D112" s="22" t="s">
        <v>415</v>
      </c>
      <c r="E112" s="23" t="s">
        <v>420</v>
      </c>
      <c r="F112" s="22" t="s">
        <v>421</v>
      </c>
      <c r="G112" s="24">
        <v>0</v>
      </c>
      <c r="H112" s="24">
        <v>0</v>
      </c>
      <c r="I112" s="24">
        <v>0</v>
      </c>
      <c r="J112" s="24">
        <v>25</v>
      </c>
      <c r="K112" s="25">
        <f t="shared" si="4"/>
        <v>25</v>
      </c>
      <c r="L112" s="76"/>
      <c r="M112" s="27"/>
      <c r="N112" s="443" t="s">
        <v>460</v>
      </c>
      <c r="O112" s="443" t="s">
        <v>460</v>
      </c>
      <c r="P112" s="443" t="s">
        <v>460</v>
      </c>
      <c r="Q112" s="27" t="s">
        <v>459</v>
      </c>
      <c r="R112" s="443" t="s">
        <v>460</v>
      </c>
    </row>
    <row r="113" spans="1:18" ht="12.75" customHeight="1">
      <c r="A113" s="19" t="s">
        <v>399</v>
      </c>
      <c r="B113" s="20">
        <v>7</v>
      </c>
      <c r="C113" s="20">
        <v>651023572</v>
      </c>
      <c r="D113" s="22" t="s">
        <v>415</v>
      </c>
      <c r="E113" s="94" t="s">
        <v>70</v>
      </c>
      <c r="F113" s="43" t="s">
        <v>71</v>
      </c>
      <c r="G113" s="24">
        <v>29</v>
      </c>
      <c r="H113" s="24">
        <v>15</v>
      </c>
      <c r="I113" s="24">
        <v>0</v>
      </c>
      <c r="J113" s="24">
        <v>0</v>
      </c>
      <c r="K113" s="25">
        <f t="shared" si="4"/>
        <v>44</v>
      </c>
      <c r="L113" s="76"/>
      <c r="M113" s="27"/>
      <c r="N113" s="443" t="s">
        <v>460</v>
      </c>
      <c r="O113" s="443" t="s">
        <v>460</v>
      </c>
      <c r="P113" s="443" t="s">
        <v>460</v>
      </c>
      <c r="Q113" s="27" t="s">
        <v>459</v>
      </c>
      <c r="R113" s="443" t="s">
        <v>460</v>
      </c>
    </row>
    <row r="114" spans="1:18" ht="12.75" customHeight="1">
      <c r="A114" s="19" t="s">
        <v>399</v>
      </c>
      <c r="B114" s="20">
        <v>7</v>
      </c>
      <c r="C114" s="20">
        <v>651023572</v>
      </c>
      <c r="D114" s="22" t="s">
        <v>415</v>
      </c>
      <c r="E114" s="94" t="s">
        <v>20</v>
      </c>
      <c r="F114" s="43" t="s">
        <v>17</v>
      </c>
      <c r="G114" s="28">
        <v>22</v>
      </c>
      <c r="H114" s="28">
        <v>0</v>
      </c>
      <c r="I114" s="28">
        <v>0</v>
      </c>
      <c r="J114" s="28">
        <v>0</v>
      </c>
      <c r="K114" s="44">
        <f t="shared" si="4"/>
        <v>22</v>
      </c>
      <c r="L114" s="76"/>
      <c r="M114" s="27"/>
      <c r="N114" s="443" t="s">
        <v>460</v>
      </c>
      <c r="O114" s="443" t="s">
        <v>460</v>
      </c>
      <c r="P114" s="443" t="s">
        <v>460</v>
      </c>
      <c r="Q114" s="27" t="s">
        <v>459</v>
      </c>
      <c r="R114" s="443" t="s">
        <v>460</v>
      </c>
    </row>
    <row r="115" spans="1:19" ht="12.75" customHeight="1" thickBot="1">
      <c r="A115" s="29" t="s">
        <v>399</v>
      </c>
      <c r="B115" s="30">
        <v>7</v>
      </c>
      <c r="C115" s="30">
        <v>651023572</v>
      </c>
      <c r="D115" s="32" t="s">
        <v>415</v>
      </c>
      <c r="E115" s="33" t="s">
        <v>21</v>
      </c>
      <c r="F115" s="46" t="s">
        <v>22</v>
      </c>
      <c r="G115" s="34">
        <v>0</v>
      </c>
      <c r="H115" s="34">
        <v>10</v>
      </c>
      <c r="I115" s="34">
        <v>0</v>
      </c>
      <c r="J115" s="34">
        <v>0</v>
      </c>
      <c r="K115" s="35">
        <f t="shared" si="4"/>
        <v>10</v>
      </c>
      <c r="L115" s="77">
        <f>SUM(K101:K115)</f>
        <v>841</v>
      </c>
      <c r="M115" s="37"/>
      <c r="N115" s="443" t="s">
        <v>460</v>
      </c>
      <c r="O115" s="443" t="s">
        <v>460</v>
      </c>
      <c r="P115" s="443" t="s">
        <v>460</v>
      </c>
      <c r="Q115" s="37" t="s">
        <v>459</v>
      </c>
      <c r="R115" s="443" t="s">
        <v>460</v>
      </c>
      <c r="S115" s="428"/>
    </row>
    <row r="116" spans="1:18" ht="12.75" customHeight="1">
      <c r="A116" s="220" t="s">
        <v>399</v>
      </c>
      <c r="B116" s="222">
        <v>7</v>
      </c>
      <c r="C116" s="222">
        <v>600008886</v>
      </c>
      <c r="D116" s="223" t="s">
        <v>422</v>
      </c>
      <c r="E116" s="240" t="s">
        <v>27</v>
      </c>
      <c r="F116" s="232" t="s">
        <v>28</v>
      </c>
      <c r="G116" s="233">
        <v>6</v>
      </c>
      <c r="H116" s="233">
        <v>8</v>
      </c>
      <c r="I116" s="233">
        <v>10</v>
      </c>
      <c r="J116" s="233">
        <v>0</v>
      </c>
      <c r="K116" s="227">
        <f t="shared" si="4"/>
        <v>24</v>
      </c>
      <c r="L116" s="76"/>
      <c r="M116" s="27"/>
      <c r="N116" s="442" t="s">
        <v>460</v>
      </c>
      <c r="O116" s="442" t="s">
        <v>460</v>
      </c>
      <c r="P116" s="18" t="s">
        <v>459</v>
      </c>
      <c r="Q116" s="443" t="s">
        <v>460</v>
      </c>
      <c r="R116" s="443" t="s">
        <v>460</v>
      </c>
    </row>
    <row r="117" spans="1:18" ht="12.75" customHeight="1">
      <c r="A117" s="202" t="s">
        <v>399</v>
      </c>
      <c r="B117" s="203">
        <v>7</v>
      </c>
      <c r="C117" s="203">
        <v>600008886</v>
      </c>
      <c r="D117" s="204" t="s">
        <v>422</v>
      </c>
      <c r="E117" s="214" t="s">
        <v>423</v>
      </c>
      <c r="F117" s="206" t="s">
        <v>424</v>
      </c>
      <c r="G117" s="207">
        <v>10</v>
      </c>
      <c r="H117" s="207">
        <v>9</v>
      </c>
      <c r="I117" s="207">
        <v>11</v>
      </c>
      <c r="J117" s="207">
        <v>0</v>
      </c>
      <c r="K117" s="208">
        <f t="shared" si="4"/>
        <v>30</v>
      </c>
      <c r="L117" s="76"/>
      <c r="M117" s="27"/>
      <c r="N117" s="443" t="s">
        <v>460</v>
      </c>
      <c r="O117" s="443" t="s">
        <v>460</v>
      </c>
      <c r="P117" s="27" t="s">
        <v>459</v>
      </c>
      <c r="Q117" s="443" t="s">
        <v>460</v>
      </c>
      <c r="R117" s="443" t="s">
        <v>460</v>
      </c>
    </row>
    <row r="118" spans="1:18" ht="12.75" customHeight="1">
      <c r="A118" s="343" t="s">
        <v>399</v>
      </c>
      <c r="B118" s="344">
        <v>7</v>
      </c>
      <c r="C118" s="344">
        <v>600008886</v>
      </c>
      <c r="D118" s="345" t="s">
        <v>422</v>
      </c>
      <c r="E118" s="350" t="s">
        <v>31</v>
      </c>
      <c r="F118" s="347" t="s">
        <v>32</v>
      </c>
      <c r="G118" s="348">
        <v>41</v>
      </c>
      <c r="H118" s="348">
        <v>46</v>
      </c>
      <c r="I118" s="348">
        <v>35</v>
      </c>
      <c r="J118" s="348">
        <v>28</v>
      </c>
      <c r="K118" s="349">
        <f t="shared" si="4"/>
        <v>150</v>
      </c>
      <c r="L118" s="76"/>
      <c r="M118" s="27"/>
      <c r="N118" s="443" t="s">
        <v>460</v>
      </c>
      <c r="O118" s="443" t="s">
        <v>460</v>
      </c>
      <c r="P118" s="27" t="s">
        <v>459</v>
      </c>
      <c r="Q118" s="443" t="s">
        <v>460</v>
      </c>
      <c r="R118" s="443" t="s">
        <v>460</v>
      </c>
    </row>
    <row r="119" spans="1:18" ht="12.75" customHeight="1">
      <c r="A119" s="175" t="s">
        <v>399</v>
      </c>
      <c r="B119" s="176">
        <v>7</v>
      </c>
      <c r="C119" s="176">
        <v>600008886</v>
      </c>
      <c r="D119" s="177" t="s">
        <v>422</v>
      </c>
      <c r="E119" s="178" t="s">
        <v>33</v>
      </c>
      <c r="F119" s="179" t="s">
        <v>34</v>
      </c>
      <c r="G119" s="180">
        <v>18</v>
      </c>
      <c r="H119" s="180">
        <v>16</v>
      </c>
      <c r="I119" s="180">
        <v>21</v>
      </c>
      <c r="J119" s="180">
        <v>20</v>
      </c>
      <c r="K119" s="181">
        <f t="shared" si="4"/>
        <v>75</v>
      </c>
      <c r="L119" s="76"/>
      <c r="M119" s="27"/>
      <c r="N119" s="443" t="s">
        <v>460</v>
      </c>
      <c r="O119" s="443" t="s">
        <v>460</v>
      </c>
      <c r="P119" s="27" t="s">
        <v>459</v>
      </c>
      <c r="Q119" s="443" t="s">
        <v>460</v>
      </c>
      <c r="R119" s="443" t="s">
        <v>460</v>
      </c>
    </row>
    <row r="120" spans="1:18" ht="12.75" customHeight="1">
      <c r="A120" s="343" t="s">
        <v>399</v>
      </c>
      <c r="B120" s="344">
        <v>7</v>
      </c>
      <c r="C120" s="344">
        <v>600008886</v>
      </c>
      <c r="D120" s="345" t="s">
        <v>422</v>
      </c>
      <c r="E120" s="350" t="s">
        <v>425</v>
      </c>
      <c r="F120" s="347" t="s">
        <v>426</v>
      </c>
      <c r="G120" s="348">
        <v>10</v>
      </c>
      <c r="H120" s="348">
        <v>5</v>
      </c>
      <c r="I120" s="348">
        <v>12</v>
      </c>
      <c r="J120" s="348">
        <v>18</v>
      </c>
      <c r="K120" s="349">
        <f t="shared" si="4"/>
        <v>45</v>
      </c>
      <c r="L120" s="453"/>
      <c r="M120" s="27"/>
      <c r="N120" s="443" t="s">
        <v>460</v>
      </c>
      <c r="O120" s="443" t="s">
        <v>460</v>
      </c>
      <c r="P120" s="27" t="s">
        <v>459</v>
      </c>
      <c r="Q120" s="443" t="s">
        <v>460</v>
      </c>
      <c r="R120" s="443" t="s">
        <v>460</v>
      </c>
    </row>
    <row r="121" spans="1:18" ht="12.75" customHeight="1" thickBot="1">
      <c r="A121" s="300" t="s">
        <v>399</v>
      </c>
      <c r="B121" s="301">
        <v>7</v>
      </c>
      <c r="C121" s="301">
        <v>600008886</v>
      </c>
      <c r="D121" s="302" t="s">
        <v>422</v>
      </c>
      <c r="E121" s="337" t="s">
        <v>427</v>
      </c>
      <c r="F121" s="331" t="s">
        <v>34</v>
      </c>
      <c r="G121" s="332">
        <v>13</v>
      </c>
      <c r="H121" s="332">
        <v>0</v>
      </c>
      <c r="I121" s="332">
        <v>0</v>
      </c>
      <c r="J121" s="332">
        <v>0</v>
      </c>
      <c r="K121" s="319">
        <f t="shared" si="4"/>
        <v>13</v>
      </c>
      <c r="L121" s="76">
        <f>SUM(K116:K121)</f>
        <v>337</v>
      </c>
      <c r="M121" s="27"/>
      <c r="N121" s="444" t="s">
        <v>460</v>
      </c>
      <c r="O121" s="444" t="s">
        <v>460</v>
      </c>
      <c r="P121" s="37" t="s">
        <v>459</v>
      </c>
      <c r="Q121" s="444" t="s">
        <v>460</v>
      </c>
      <c r="R121" s="444" t="s">
        <v>460</v>
      </c>
    </row>
    <row r="122" spans="1:18" ht="12.75" customHeight="1">
      <c r="A122" s="195" t="s">
        <v>399</v>
      </c>
      <c r="B122" s="196">
        <v>7</v>
      </c>
      <c r="C122" s="196">
        <v>600008797</v>
      </c>
      <c r="D122" s="197" t="s">
        <v>442</v>
      </c>
      <c r="E122" s="234" t="s">
        <v>74</v>
      </c>
      <c r="F122" s="199" t="s">
        <v>75</v>
      </c>
      <c r="G122" s="200">
        <v>10</v>
      </c>
      <c r="H122" s="200">
        <v>8</v>
      </c>
      <c r="I122" s="200">
        <v>6</v>
      </c>
      <c r="J122" s="200">
        <v>0</v>
      </c>
      <c r="K122" s="235">
        <f t="shared" si="4"/>
        <v>24</v>
      </c>
      <c r="L122" s="38"/>
      <c r="M122" s="18"/>
      <c r="N122" s="450" t="s">
        <v>460</v>
      </c>
      <c r="O122" s="442" t="s">
        <v>460</v>
      </c>
      <c r="P122" s="442" t="s">
        <v>460</v>
      </c>
      <c r="Q122" s="18" t="s">
        <v>459</v>
      </c>
      <c r="R122" s="442" t="s">
        <v>460</v>
      </c>
    </row>
    <row r="123" spans="1:18" ht="12.75" customHeight="1">
      <c r="A123" s="202" t="s">
        <v>399</v>
      </c>
      <c r="B123" s="203">
        <v>7</v>
      </c>
      <c r="C123" s="203">
        <v>600008797</v>
      </c>
      <c r="D123" s="204" t="s">
        <v>442</v>
      </c>
      <c r="E123" s="214" t="s">
        <v>230</v>
      </c>
      <c r="F123" s="206" t="s">
        <v>231</v>
      </c>
      <c r="G123" s="207">
        <v>0</v>
      </c>
      <c r="H123" s="207">
        <v>3</v>
      </c>
      <c r="I123" s="207">
        <v>5</v>
      </c>
      <c r="J123" s="207">
        <v>0</v>
      </c>
      <c r="K123" s="236">
        <f t="shared" si="4"/>
        <v>8</v>
      </c>
      <c r="L123" s="40"/>
      <c r="M123" s="27"/>
      <c r="N123" s="451" t="s">
        <v>460</v>
      </c>
      <c r="O123" s="443" t="s">
        <v>460</v>
      </c>
      <c r="P123" s="443" t="s">
        <v>460</v>
      </c>
      <c r="Q123" s="27" t="s">
        <v>459</v>
      </c>
      <c r="R123" s="443" t="s">
        <v>460</v>
      </c>
    </row>
    <row r="124" spans="1:18" ht="12.75" customHeight="1">
      <c r="A124" s="202" t="s">
        <v>399</v>
      </c>
      <c r="B124" s="203">
        <v>7</v>
      </c>
      <c r="C124" s="203">
        <v>600008797</v>
      </c>
      <c r="D124" s="204" t="s">
        <v>442</v>
      </c>
      <c r="E124" s="214" t="s">
        <v>443</v>
      </c>
      <c r="F124" s="206" t="s">
        <v>444</v>
      </c>
      <c r="G124" s="207">
        <v>0</v>
      </c>
      <c r="H124" s="207">
        <v>2</v>
      </c>
      <c r="I124" s="207">
        <v>5</v>
      </c>
      <c r="J124" s="207">
        <v>0</v>
      </c>
      <c r="K124" s="236">
        <f t="shared" si="4"/>
        <v>7</v>
      </c>
      <c r="L124" s="40"/>
      <c r="M124" s="27"/>
      <c r="N124" s="451" t="s">
        <v>460</v>
      </c>
      <c r="O124" s="443" t="s">
        <v>460</v>
      </c>
      <c r="P124" s="443" t="s">
        <v>460</v>
      </c>
      <c r="Q124" s="27" t="s">
        <v>459</v>
      </c>
      <c r="R124" s="443" t="s">
        <v>460</v>
      </c>
    </row>
    <row r="125" spans="1:18" ht="12.75" customHeight="1">
      <c r="A125" s="202" t="s">
        <v>399</v>
      </c>
      <c r="B125" s="203">
        <v>7</v>
      </c>
      <c r="C125" s="203">
        <v>600008797</v>
      </c>
      <c r="D125" s="204" t="s">
        <v>442</v>
      </c>
      <c r="E125" s="205" t="s">
        <v>76</v>
      </c>
      <c r="F125" s="206" t="s">
        <v>99</v>
      </c>
      <c r="G125" s="207">
        <v>21</v>
      </c>
      <c r="H125" s="207">
        <v>20</v>
      </c>
      <c r="I125" s="207">
        <v>20</v>
      </c>
      <c r="J125" s="207">
        <v>0</v>
      </c>
      <c r="K125" s="236">
        <f t="shared" si="4"/>
        <v>61</v>
      </c>
      <c r="L125" s="40"/>
      <c r="M125" s="27"/>
      <c r="N125" s="451" t="s">
        <v>460</v>
      </c>
      <c r="O125" s="443" t="s">
        <v>460</v>
      </c>
      <c r="P125" s="443" t="s">
        <v>460</v>
      </c>
      <c r="Q125" s="27" t="s">
        <v>459</v>
      </c>
      <c r="R125" s="443" t="s">
        <v>460</v>
      </c>
    </row>
    <row r="126" spans="1:18" ht="12.75" customHeight="1">
      <c r="A126" s="202" t="s">
        <v>399</v>
      </c>
      <c r="B126" s="203">
        <v>7</v>
      </c>
      <c r="C126" s="203">
        <v>600008797</v>
      </c>
      <c r="D126" s="204" t="s">
        <v>442</v>
      </c>
      <c r="E126" s="205" t="s">
        <v>445</v>
      </c>
      <c r="F126" s="206" t="s">
        <v>446</v>
      </c>
      <c r="G126" s="207">
        <v>9</v>
      </c>
      <c r="H126" s="207">
        <v>12</v>
      </c>
      <c r="I126" s="207">
        <v>11</v>
      </c>
      <c r="J126" s="207">
        <v>0</v>
      </c>
      <c r="K126" s="236">
        <f t="shared" si="4"/>
        <v>32</v>
      </c>
      <c r="L126" s="40"/>
      <c r="M126" s="27"/>
      <c r="N126" s="451" t="s">
        <v>460</v>
      </c>
      <c r="O126" s="443" t="s">
        <v>460</v>
      </c>
      <c r="P126" s="443" t="s">
        <v>460</v>
      </c>
      <c r="Q126" s="27" t="s">
        <v>459</v>
      </c>
      <c r="R126" s="443" t="s">
        <v>460</v>
      </c>
    </row>
    <row r="127" spans="1:18" ht="12.75" customHeight="1">
      <c r="A127" s="202" t="s">
        <v>399</v>
      </c>
      <c r="B127" s="203">
        <v>7</v>
      </c>
      <c r="C127" s="203">
        <v>600008797</v>
      </c>
      <c r="D127" s="204" t="s">
        <v>442</v>
      </c>
      <c r="E127" s="205" t="s">
        <v>86</v>
      </c>
      <c r="F127" s="206" t="s">
        <v>447</v>
      </c>
      <c r="G127" s="207">
        <v>6</v>
      </c>
      <c r="H127" s="207">
        <v>0</v>
      </c>
      <c r="I127" s="207">
        <v>8</v>
      </c>
      <c r="J127" s="207">
        <v>0</v>
      </c>
      <c r="K127" s="236">
        <f t="shared" si="4"/>
        <v>14</v>
      </c>
      <c r="L127" s="40"/>
      <c r="M127" s="27"/>
      <c r="N127" s="451" t="s">
        <v>460</v>
      </c>
      <c r="O127" s="443" t="s">
        <v>460</v>
      </c>
      <c r="P127" s="443" t="s">
        <v>460</v>
      </c>
      <c r="Q127" s="27" t="s">
        <v>459</v>
      </c>
      <c r="R127" s="443" t="s">
        <v>460</v>
      </c>
    </row>
    <row r="128" spans="1:18" ht="12.75" customHeight="1">
      <c r="A128" s="19" t="s">
        <v>399</v>
      </c>
      <c r="B128" s="20">
        <v>7</v>
      </c>
      <c r="C128" s="20">
        <v>600008797</v>
      </c>
      <c r="D128" s="22" t="s">
        <v>442</v>
      </c>
      <c r="E128" s="23" t="s">
        <v>88</v>
      </c>
      <c r="F128" s="39" t="s">
        <v>89</v>
      </c>
      <c r="G128" s="24">
        <v>0</v>
      </c>
      <c r="H128" s="24">
        <v>6</v>
      </c>
      <c r="I128" s="24">
        <v>0</v>
      </c>
      <c r="J128" s="24">
        <v>0</v>
      </c>
      <c r="K128" s="99">
        <f t="shared" si="4"/>
        <v>6</v>
      </c>
      <c r="L128" s="40"/>
      <c r="M128" s="27"/>
      <c r="N128" s="451" t="s">
        <v>460</v>
      </c>
      <c r="O128" s="443" t="s">
        <v>460</v>
      </c>
      <c r="P128" s="443" t="s">
        <v>460</v>
      </c>
      <c r="Q128" s="27" t="s">
        <v>459</v>
      </c>
      <c r="R128" s="443" t="s">
        <v>460</v>
      </c>
    </row>
    <row r="129" spans="1:18" ht="12.75" customHeight="1">
      <c r="A129" s="343" t="s">
        <v>399</v>
      </c>
      <c r="B129" s="344">
        <v>7</v>
      </c>
      <c r="C129" s="344">
        <v>600008797</v>
      </c>
      <c r="D129" s="345" t="s">
        <v>442</v>
      </c>
      <c r="E129" s="350" t="s">
        <v>183</v>
      </c>
      <c r="F129" s="347" t="s">
        <v>184</v>
      </c>
      <c r="G129" s="348">
        <v>46</v>
      </c>
      <c r="H129" s="348">
        <v>49</v>
      </c>
      <c r="I129" s="348">
        <v>27</v>
      </c>
      <c r="J129" s="348">
        <v>42</v>
      </c>
      <c r="K129" s="417">
        <f t="shared" si="4"/>
        <v>164</v>
      </c>
      <c r="L129" s="40"/>
      <c r="M129" s="27"/>
      <c r="N129" s="451" t="s">
        <v>460</v>
      </c>
      <c r="O129" s="443" t="s">
        <v>460</v>
      </c>
      <c r="P129" s="443" t="s">
        <v>460</v>
      </c>
      <c r="Q129" s="27" t="s">
        <v>459</v>
      </c>
      <c r="R129" s="443" t="s">
        <v>460</v>
      </c>
    </row>
    <row r="130" spans="1:18" ht="12.75" customHeight="1">
      <c r="A130" s="343" t="s">
        <v>399</v>
      </c>
      <c r="B130" s="344">
        <v>7</v>
      </c>
      <c r="C130" s="344">
        <v>600008797</v>
      </c>
      <c r="D130" s="345" t="s">
        <v>442</v>
      </c>
      <c r="E130" s="350" t="s">
        <v>179</v>
      </c>
      <c r="F130" s="347" t="s">
        <v>180</v>
      </c>
      <c r="G130" s="348">
        <v>28</v>
      </c>
      <c r="H130" s="348">
        <v>34</v>
      </c>
      <c r="I130" s="348">
        <v>23</v>
      </c>
      <c r="J130" s="348">
        <v>32</v>
      </c>
      <c r="K130" s="417">
        <f t="shared" si="4"/>
        <v>117</v>
      </c>
      <c r="L130" s="40"/>
      <c r="M130" s="27"/>
      <c r="N130" s="451" t="s">
        <v>460</v>
      </c>
      <c r="O130" s="443" t="s">
        <v>460</v>
      </c>
      <c r="P130" s="443" t="s">
        <v>460</v>
      </c>
      <c r="Q130" s="27" t="s">
        <v>459</v>
      </c>
      <c r="R130" s="443" t="s">
        <v>460</v>
      </c>
    </row>
    <row r="131" spans="1:18" ht="12.75" customHeight="1">
      <c r="A131" s="19" t="s">
        <v>399</v>
      </c>
      <c r="B131" s="20">
        <v>7</v>
      </c>
      <c r="C131" s="20">
        <v>600008797</v>
      </c>
      <c r="D131" s="22" t="s">
        <v>442</v>
      </c>
      <c r="E131" s="41" t="s">
        <v>383</v>
      </c>
      <c r="F131" s="39" t="s">
        <v>96</v>
      </c>
      <c r="G131" s="24">
        <v>47</v>
      </c>
      <c r="H131" s="24">
        <v>60</v>
      </c>
      <c r="I131" s="24">
        <v>49</v>
      </c>
      <c r="J131" s="24">
        <v>63</v>
      </c>
      <c r="K131" s="99">
        <f t="shared" si="4"/>
        <v>219</v>
      </c>
      <c r="L131" s="40"/>
      <c r="M131" s="27"/>
      <c r="N131" s="451" t="s">
        <v>460</v>
      </c>
      <c r="O131" s="443" t="s">
        <v>460</v>
      </c>
      <c r="P131" s="443" t="s">
        <v>460</v>
      </c>
      <c r="Q131" s="27" t="s">
        <v>459</v>
      </c>
      <c r="R131" s="443" t="s">
        <v>460</v>
      </c>
    </row>
    <row r="132" spans="1:18" ht="12.75" customHeight="1">
      <c r="A132" s="300" t="s">
        <v>399</v>
      </c>
      <c r="B132" s="301">
        <v>7</v>
      </c>
      <c r="C132" s="301">
        <v>600008797</v>
      </c>
      <c r="D132" s="302" t="s">
        <v>442</v>
      </c>
      <c r="E132" s="316" t="s">
        <v>327</v>
      </c>
      <c r="F132" s="317" t="s">
        <v>328</v>
      </c>
      <c r="G132" s="318">
        <v>15</v>
      </c>
      <c r="H132" s="318">
        <v>0</v>
      </c>
      <c r="I132" s="318">
        <v>0</v>
      </c>
      <c r="J132" s="318">
        <v>0</v>
      </c>
      <c r="K132" s="466">
        <f t="shared" si="4"/>
        <v>15</v>
      </c>
      <c r="L132" s="40"/>
      <c r="M132" s="27"/>
      <c r="N132" s="451" t="s">
        <v>460</v>
      </c>
      <c r="O132" s="443" t="s">
        <v>460</v>
      </c>
      <c r="P132" s="443" t="s">
        <v>460</v>
      </c>
      <c r="Q132" s="27" t="s">
        <v>459</v>
      </c>
      <c r="R132" s="443" t="s">
        <v>460</v>
      </c>
    </row>
    <row r="133" spans="1:18" ht="12.75" customHeight="1" thickBot="1">
      <c r="A133" s="307" t="s">
        <v>399</v>
      </c>
      <c r="B133" s="308">
        <v>7</v>
      </c>
      <c r="C133" s="308">
        <v>600008797</v>
      </c>
      <c r="D133" s="309" t="s">
        <v>442</v>
      </c>
      <c r="E133" s="429" t="s">
        <v>329</v>
      </c>
      <c r="F133" s="311" t="s">
        <v>330</v>
      </c>
      <c r="G133" s="312">
        <v>0</v>
      </c>
      <c r="H133" s="312">
        <v>8</v>
      </c>
      <c r="I133" s="312">
        <v>0</v>
      </c>
      <c r="J133" s="312">
        <v>0</v>
      </c>
      <c r="K133" s="467">
        <f t="shared" si="4"/>
        <v>8</v>
      </c>
      <c r="L133" s="36">
        <f>SUM(K122:K133)</f>
        <v>675</v>
      </c>
      <c r="M133" s="37" t="s">
        <v>448</v>
      </c>
      <c r="N133" s="452" t="s">
        <v>460</v>
      </c>
      <c r="O133" s="444" t="s">
        <v>460</v>
      </c>
      <c r="P133" s="444" t="s">
        <v>460</v>
      </c>
      <c r="Q133" s="37" t="s">
        <v>459</v>
      </c>
      <c r="R133" s="444" t="s">
        <v>460</v>
      </c>
    </row>
    <row r="134" spans="1:13" s="164" customFormat="1" ht="12.75" customHeight="1">
      <c r="A134" s="154"/>
      <c r="B134" s="154"/>
      <c r="C134" s="154"/>
      <c r="D134" s="155"/>
      <c r="E134" s="154"/>
      <c r="F134" s="156"/>
      <c r="G134" s="157">
        <f aca="true" t="shared" si="5" ref="G134:L134">SUM(G22:G133)</f>
        <v>1697</v>
      </c>
      <c r="H134" s="157">
        <f t="shared" si="5"/>
        <v>1534</v>
      </c>
      <c r="I134" s="157">
        <f t="shared" si="5"/>
        <v>1412</v>
      </c>
      <c r="J134" s="157">
        <f t="shared" si="5"/>
        <v>711</v>
      </c>
      <c r="K134" s="157">
        <f t="shared" si="5"/>
        <v>5354</v>
      </c>
      <c r="L134" s="158">
        <f t="shared" si="5"/>
        <v>5354</v>
      </c>
      <c r="M134" s="159"/>
    </row>
    <row r="135" spans="1:18" s="164" customFormat="1" ht="12.75" customHeight="1">
      <c r="A135" s="468" t="s">
        <v>455</v>
      </c>
      <c r="B135" s="468"/>
      <c r="C135" s="468"/>
      <c r="D135" s="468"/>
      <c r="E135" s="154"/>
      <c r="F135" s="156"/>
      <c r="G135" s="424"/>
      <c r="H135" s="424"/>
      <c r="I135" s="424"/>
      <c r="J135" s="424"/>
      <c r="K135" s="424"/>
      <c r="L135" s="163"/>
      <c r="M135" s="484" t="s">
        <v>504</v>
      </c>
      <c r="N135" s="484"/>
      <c r="O135" s="484"/>
      <c r="P135" s="484"/>
      <c r="Q135" s="484"/>
      <c r="R135" s="484"/>
    </row>
    <row r="136" spans="1:11" s="164" customFormat="1" ht="12.75" customHeight="1">
      <c r="A136" s="154"/>
      <c r="B136" s="154"/>
      <c r="C136" s="154"/>
      <c r="D136" s="469"/>
      <c r="E136" s="470"/>
      <c r="F136" s="156"/>
      <c r="G136" s="165"/>
      <c r="H136" s="165"/>
      <c r="I136" s="165"/>
      <c r="J136" s="165"/>
      <c r="K136" s="166"/>
    </row>
    <row r="137" spans="1:11" s="164" customFormat="1" ht="12.75" customHeight="1">
      <c r="A137" s="468" t="s">
        <v>462</v>
      </c>
      <c r="B137" s="468"/>
      <c r="C137" s="468"/>
      <c r="D137" s="468"/>
      <c r="E137" s="154"/>
      <c r="F137" s="156"/>
      <c r="G137" s="165"/>
      <c r="H137" s="165"/>
      <c r="I137" s="165"/>
      <c r="J137" s="165"/>
      <c r="K137" s="166"/>
    </row>
    <row r="138" spans="1:11" s="164" customFormat="1" ht="12.75" customHeight="1">
      <c r="A138" s="468" t="s">
        <v>463</v>
      </c>
      <c r="B138" s="468"/>
      <c r="C138" s="468"/>
      <c r="D138" s="468"/>
      <c r="E138" s="167"/>
      <c r="F138" s="156"/>
      <c r="G138" s="425"/>
      <c r="H138" s="426"/>
      <c r="I138" s="427"/>
      <c r="J138" s="165"/>
      <c r="K138" s="166"/>
    </row>
    <row r="139" spans="1:11" s="164" customFormat="1" ht="12.75">
      <c r="A139" s="468" t="s">
        <v>464</v>
      </c>
      <c r="B139" s="468"/>
      <c r="C139" s="468"/>
      <c r="D139" s="468"/>
      <c r="E139" s="154"/>
      <c r="F139" s="156"/>
      <c r="G139" s="165"/>
      <c r="H139" s="165"/>
      <c r="I139" s="171"/>
      <c r="J139" s="172"/>
      <c r="K139" s="166"/>
    </row>
    <row r="140" spans="1:11" s="164" customFormat="1" ht="12.75">
      <c r="A140" s="468" t="s">
        <v>472</v>
      </c>
      <c r="B140" s="468"/>
      <c r="C140" s="468"/>
      <c r="D140" s="468"/>
      <c r="E140" s="154"/>
      <c r="F140" s="155"/>
      <c r="G140" s="173"/>
      <c r="H140" s="172"/>
      <c r="I140" s="174"/>
      <c r="J140" s="165"/>
      <c r="K140" s="166"/>
    </row>
    <row r="141" spans="1:11" s="164" customFormat="1" ht="12.75">
      <c r="A141" s="468"/>
      <c r="B141" s="468"/>
      <c r="C141" s="468"/>
      <c r="D141" s="468"/>
      <c r="E141" s="154"/>
      <c r="F141" s="155"/>
      <c r="G141" s="173"/>
      <c r="H141" s="172"/>
      <c r="I141" s="171"/>
      <c r="J141" s="165"/>
      <c r="K141" s="166"/>
    </row>
    <row r="142" spans="1:11" s="164" customFormat="1" ht="12.75">
      <c r="A142" s="154"/>
      <c r="B142" s="154"/>
      <c r="C142" s="154"/>
      <c r="D142" s="155"/>
      <c r="E142" s="154"/>
      <c r="F142" s="156"/>
      <c r="G142" s="165"/>
      <c r="H142" s="165"/>
      <c r="I142" s="165"/>
      <c r="J142" s="165"/>
      <c r="K142" s="166"/>
    </row>
    <row r="143" spans="1:18" s="164" customFormat="1" ht="21" customHeight="1">
      <c r="A143" s="464" t="s">
        <v>503</v>
      </c>
      <c r="B143" s="154"/>
      <c r="C143" s="154"/>
      <c r="E143" s="154"/>
      <c r="F143" s="156"/>
      <c r="G143" s="165"/>
      <c r="H143" s="165"/>
      <c r="I143" s="165"/>
      <c r="J143" s="165"/>
      <c r="K143" s="166"/>
      <c r="P143" s="484" t="s">
        <v>507</v>
      </c>
      <c r="Q143" s="484"/>
      <c r="R143" s="484"/>
    </row>
    <row r="144" spans="1:11" s="164" customFormat="1" ht="12.75" customHeight="1" thickBot="1">
      <c r="A144" s="464"/>
      <c r="B144" s="154"/>
      <c r="C144" s="154"/>
      <c r="E144" s="154"/>
      <c r="F144" s="156"/>
      <c r="G144" s="165"/>
      <c r="H144" s="165"/>
      <c r="I144" s="165"/>
      <c r="J144" s="165"/>
      <c r="K144" s="166"/>
    </row>
    <row r="145" spans="1:18" s="164" customFormat="1" ht="26.25" thickBot="1">
      <c r="A145" s="3" t="s">
        <v>0</v>
      </c>
      <c r="B145" s="4" t="s">
        <v>1</v>
      </c>
      <c r="C145" s="4" t="s">
        <v>2</v>
      </c>
      <c r="D145" s="5" t="s">
        <v>3</v>
      </c>
      <c r="E145" s="5" t="s">
        <v>4</v>
      </c>
      <c r="F145" s="5" t="s">
        <v>5</v>
      </c>
      <c r="G145" s="6" t="s">
        <v>6</v>
      </c>
      <c r="H145" s="6" t="s">
        <v>7</v>
      </c>
      <c r="I145" s="6" t="s">
        <v>8</v>
      </c>
      <c r="J145" s="6" t="s">
        <v>9</v>
      </c>
      <c r="K145" s="7" t="s">
        <v>10</v>
      </c>
      <c r="L145" s="8" t="s">
        <v>11</v>
      </c>
      <c r="M145" s="8" t="s">
        <v>471</v>
      </c>
      <c r="N145" s="423" t="s">
        <v>458</v>
      </c>
      <c r="O145" s="423" t="s">
        <v>461</v>
      </c>
      <c r="P145" s="423" t="s">
        <v>466</v>
      </c>
      <c r="Q145" s="423" t="s">
        <v>467</v>
      </c>
      <c r="R145" s="423" t="s">
        <v>468</v>
      </c>
    </row>
    <row r="146" spans="1:18" s="164" customFormat="1" ht="12.75">
      <c r="A146" s="195" t="s">
        <v>12</v>
      </c>
      <c r="B146" s="196">
        <v>7</v>
      </c>
      <c r="C146" s="196">
        <v>600008061</v>
      </c>
      <c r="D146" s="197" t="s">
        <v>112</v>
      </c>
      <c r="E146" s="198" t="s">
        <v>27</v>
      </c>
      <c r="F146" s="199" t="s">
        <v>28</v>
      </c>
      <c r="G146" s="200">
        <v>2</v>
      </c>
      <c r="H146" s="200">
        <v>4</v>
      </c>
      <c r="I146" s="200">
        <v>8</v>
      </c>
      <c r="J146" s="200">
        <v>0</v>
      </c>
      <c r="K146" s="201">
        <f aca="true" t="shared" si="6" ref="K146:K177">G146+H146+I146+J146</f>
        <v>14</v>
      </c>
      <c r="L146" s="75"/>
      <c r="M146" s="18"/>
      <c r="N146" s="442" t="s">
        <v>460</v>
      </c>
      <c r="O146" s="442" t="s">
        <v>460</v>
      </c>
      <c r="P146" s="18" t="s">
        <v>459</v>
      </c>
      <c r="Q146" s="18" t="s">
        <v>459</v>
      </c>
      <c r="R146" s="442" t="s">
        <v>460</v>
      </c>
    </row>
    <row r="147" spans="1:18" s="164" customFormat="1" ht="12.75">
      <c r="A147" s="202" t="s">
        <v>12</v>
      </c>
      <c r="B147" s="203">
        <v>7</v>
      </c>
      <c r="C147" s="203">
        <v>600008061</v>
      </c>
      <c r="D147" s="204" t="s">
        <v>112</v>
      </c>
      <c r="E147" s="214" t="s">
        <v>76</v>
      </c>
      <c r="F147" s="206" t="s">
        <v>99</v>
      </c>
      <c r="G147" s="207">
        <v>5</v>
      </c>
      <c r="H147" s="207">
        <v>11</v>
      </c>
      <c r="I147" s="207">
        <v>8</v>
      </c>
      <c r="J147" s="207">
        <v>0</v>
      </c>
      <c r="K147" s="208">
        <f t="shared" si="6"/>
        <v>24</v>
      </c>
      <c r="L147" s="76"/>
      <c r="M147" s="27"/>
      <c r="N147" s="443" t="s">
        <v>460</v>
      </c>
      <c r="O147" s="443" t="s">
        <v>460</v>
      </c>
      <c r="P147" s="27" t="s">
        <v>459</v>
      </c>
      <c r="Q147" s="27" t="s">
        <v>459</v>
      </c>
      <c r="R147" s="443" t="s">
        <v>460</v>
      </c>
    </row>
    <row r="148" spans="1:18" s="164" customFormat="1" ht="12.75">
      <c r="A148" s="19" t="s">
        <v>12</v>
      </c>
      <c r="B148" s="20">
        <v>7</v>
      </c>
      <c r="C148" s="20">
        <v>600008061</v>
      </c>
      <c r="D148" s="22" t="s">
        <v>112</v>
      </c>
      <c r="E148" s="41" t="s">
        <v>88</v>
      </c>
      <c r="F148" s="39" t="s">
        <v>89</v>
      </c>
      <c r="G148" s="24">
        <v>5</v>
      </c>
      <c r="H148" s="24">
        <v>6</v>
      </c>
      <c r="I148" s="24">
        <v>4</v>
      </c>
      <c r="J148" s="24">
        <v>0</v>
      </c>
      <c r="K148" s="25">
        <f t="shared" si="6"/>
        <v>15</v>
      </c>
      <c r="L148" s="76"/>
      <c r="M148" s="27"/>
      <c r="N148" s="443" t="s">
        <v>460</v>
      </c>
      <c r="O148" s="443" t="s">
        <v>460</v>
      </c>
      <c r="P148" s="27" t="s">
        <v>459</v>
      </c>
      <c r="Q148" s="27" t="s">
        <v>459</v>
      </c>
      <c r="R148" s="443" t="s">
        <v>460</v>
      </c>
    </row>
    <row r="149" spans="1:18" s="164" customFormat="1" ht="12.75">
      <c r="A149" s="202" t="s">
        <v>12</v>
      </c>
      <c r="B149" s="203">
        <v>7</v>
      </c>
      <c r="C149" s="203">
        <v>600008061</v>
      </c>
      <c r="D149" s="204" t="s">
        <v>112</v>
      </c>
      <c r="E149" s="214" t="s">
        <v>113</v>
      </c>
      <c r="F149" s="206" t="s">
        <v>114</v>
      </c>
      <c r="G149" s="207">
        <v>7</v>
      </c>
      <c r="H149" s="207">
        <v>10</v>
      </c>
      <c r="I149" s="207">
        <v>4</v>
      </c>
      <c r="J149" s="207">
        <v>0</v>
      </c>
      <c r="K149" s="208">
        <f t="shared" si="6"/>
        <v>21</v>
      </c>
      <c r="L149" s="76"/>
      <c r="M149" s="27"/>
      <c r="N149" s="443" t="s">
        <v>460</v>
      </c>
      <c r="O149" s="443" t="s">
        <v>460</v>
      </c>
      <c r="P149" s="27" t="s">
        <v>459</v>
      </c>
      <c r="Q149" s="27" t="s">
        <v>459</v>
      </c>
      <c r="R149" s="443" t="s">
        <v>460</v>
      </c>
    </row>
    <row r="150" spans="1:18" s="164" customFormat="1" ht="12.75">
      <c r="A150" s="258" t="s">
        <v>12</v>
      </c>
      <c r="B150" s="259">
        <v>7</v>
      </c>
      <c r="C150" s="259">
        <v>600008061</v>
      </c>
      <c r="D150" s="260" t="s">
        <v>112</v>
      </c>
      <c r="E150" s="261" t="s">
        <v>115</v>
      </c>
      <c r="F150" s="262" t="s">
        <v>116</v>
      </c>
      <c r="G150" s="263">
        <v>18</v>
      </c>
      <c r="H150" s="263">
        <v>9</v>
      </c>
      <c r="I150" s="263">
        <v>16</v>
      </c>
      <c r="J150" s="263">
        <v>0</v>
      </c>
      <c r="K150" s="264">
        <f t="shared" si="6"/>
        <v>43</v>
      </c>
      <c r="L150" s="76"/>
      <c r="M150" s="27"/>
      <c r="N150" s="443" t="s">
        <v>460</v>
      </c>
      <c r="O150" s="443" t="s">
        <v>460</v>
      </c>
      <c r="P150" s="27" t="s">
        <v>459</v>
      </c>
      <c r="Q150" s="27" t="s">
        <v>459</v>
      </c>
      <c r="R150" s="443" t="s">
        <v>460</v>
      </c>
    </row>
    <row r="151" spans="1:18" ht="12.75">
      <c r="A151" s="19" t="s">
        <v>12</v>
      </c>
      <c r="B151" s="20">
        <v>7</v>
      </c>
      <c r="C151" s="20">
        <v>600008061</v>
      </c>
      <c r="D151" s="22" t="s">
        <v>112</v>
      </c>
      <c r="E151" s="23" t="s">
        <v>14</v>
      </c>
      <c r="F151" s="39" t="s">
        <v>15</v>
      </c>
      <c r="G151" s="24">
        <v>27</v>
      </c>
      <c r="H151" s="24">
        <v>23</v>
      </c>
      <c r="I151" s="24">
        <v>20</v>
      </c>
      <c r="J151" s="24">
        <v>0</v>
      </c>
      <c r="K151" s="25">
        <f t="shared" si="6"/>
        <v>70</v>
      </c>
      <c r="L151" s="76"/>
      <c r="M151" s="27"/>
      <c r="N151" s="443" t="s">
        <v>460</v>
      </c>
      <c r="O151" s="443" t="s">
        <v>460</v>
      </c>
      <c r="P151" s="27" t="s">
        <v>459</v>
      </c>
      <c r="Q151" s="27" t="s">
        <v>459</v>
      </c>
      <c r="R151" s="443" t="s">
        <v>460</v>
      </c>
    </row>
    <row r="152" spans="1:18" ht="12.75">
      <c r="A152" s="19" t="s">
        <v>12</v>
      </c>
      <c r="B152" s="20">
        <v>7</v>
      </c>
      <c r="C152" s="20">
        <v>600008061</v>
      </c>
      <c r="D152" s="22" t="s">
        <v>112</v>
      </c>
      <c r="E152" s="41" t="s">
        <v>117</v>
      </c>
      <c r="F152" s="39" t="s">
        <v>118</v>
      </c>
      <c r="G152" s="24">
        <v>16</v>
      </c>
      <c r="H152" s="24">
        <v>6</v>
      </c>
      <c r="I152" s="24">
        <v>6</v>
      </c>
      <c r="J152" s="24">
        <v>0</v>
      </c>
      <c r="K152" s="25">
        <f t="shared" si="6"/>
        <v>28</v>
      </c>
      <c r="L152" s="76"/>
      <c r="M152" s="27"/>
      <c r="N152" s="443" t="s">
        <v>460</v>
      </c>
      <c r="O152" s="443" t="s">
        <v>460</v>
      </c>
      <c r="P152" s="27" t="s">
        <v>459</v>
      </c>
      <c r="Q152" s="27" t="s">
        <v>459</v>
      </c>
      <c r="R152" s="443" t="s">
        <v>460</v>
      </c>
    </row>
    <row r="153" spans="1:18" ht="13.5" thickBot="1">
      <c r="A153" s="29" t="s">
        <v>12</v>
      </c>
      <c r="B153" s="30">
        <v>7</v>
      </c>
      <c r="C153" s="30">
        <v>600008061</v>
      </c>
      <c r="D153" s="32" t="s">
        <v>112</v>
      </c>
      <c r="E153" s="45" t="s">
        <v>43</v>
      </c>
      <c r="F153" s="46" t="s">
        <v>44</v>
      </c>
      <c r="G153" s="34">
        <v>0</v>
      </c>
      <c r="H153" s="34">
        <v>0</v>
      </c>
      <c r="I153" s="34">
        <v>0</v>
      </c>
      <c r="J153" s="34">
        <v>20</v>
      </c>
      <c r="K153" s="35">
        <f t="shared" si="6"/>
        <v>20</v>
      </c>
      <c r="L153" s="77">
        <f>SUM(K146:K153)</f>
        <v>235</v>
      </c>
      <c r="M153" s="37"/>
      <c r="N153" s="444" t="s">
        <v>460</v>
      </c>
      <c r="O153" s="444" t="s">
        <v>460</v>
      </c>
      <c r="P153" s="37" t="s">
        <v>459</v>
      </c>
      <c r="Q153" s="37" t="s">
        <v>459</v>
      </c>
      <c r="R153" s="444" t="s">
        <v>460</v>
      </c>
    </row>
    <row r="154" spans="1:18" ht="12.75">
      <c r="A154" s="195" t="s">
        <v>258</v>
      </c>
      <c r="B154" s="196">
        <v>7</v>
      </c>
      <c r="C154" s="196">
        <v>600008274</v>
      </c>
      <c r="D154" s="197" t="s">
        <v>285</v>
      </c>
      <c r="E154" s="234" t="s">
        <v>286</v>
      </c>
      <c r="F154" s="199" t="s">
        <v>128</v>
      </c>
      <c r="G154" s="200">
        <v>8</v>
      </c>
      <c r="H154" s="200">
        <v>0</v>
      </c>
      <c r="I154" s="200">
        <v>0</v>
      </c>
      <c r="J154" s="200">
        <v>0</v>
      </c>
      <c r="K154" s="201">
        <f t="shared" si="6"/>
        <v>8</v>
      </c>
      <c r="L154" s="75"/>
      <c r="M154" s="18"/>
      <c r="N154" s="442" t="s">
        <v>460</v>
      </c>
      <c r="O154" s="442" t="s">
        <v>460</v>
      </c>
      <c r="P154" s="18" t="s">
        <v>459</v>
      </c>
      <c r="Q154" s="18" t="s">
        <v>459</v>
      </c>
      <c r="R154" s="442" t="s">
        <v>460</v>
      </c>
    </row>
    <row r="155" spans="1:18" ht="12.75">
      <c r="A155" s="202" t="s">
        <v>258</v>
      </c>
      <c r="B155" s="203">
        <v>7</v>
      </c>
      <c r="C155" s="203">
        <v>600008274</v>
      </c>
      <c r="D155" s="204" t="s">
        <v>285</v>
      </c>
      <c r="E155" s="244" t="s">
        <v>230</v>
      </c>
      <c r="F155" s="206" t="s">
        <v>287</v>
      </c>
      <c r="G155" s="233">
        <v>1</v>
      </c>
      <c r="H155" s="233">
        <v>0</v>
      </c>
      <c r="I155" s="233">
        <v>0</v>
      </c>
      <c r="J155" s="233">
        <v>0</v>
      </c>
      <c r="K155" s="227">
        <f t="shared" si="6"/>
        <v>1</v>
      </c>
      <c r="L155" s="76"/>
      <c r="M155" s="27"/>
      <c r="N155" s="443" t="s">
        <v>460</v>
      </c>
      <c r="O155" s="443" t="s">
        <v>460</v>
      </c>
      <c r="P155" s="27" t="s">
        <v>459</v>
      </c>
      <c r="Q155" s="27" t="s">
        <v>459</v>
      </c>
      <c r="R155" s="443" t="s">
        <v>460</v>
      </c>
    </row>
    <row r="156" spans="1:18" ht="12.75">
      <c r="A156" s="202" t="s">
        <v>258</v>
      </c>
      <c r="B156" s="203">
        <v>7</v>
      </c>
      <c r="C156" s="203">
        <v>600008274</v>
      </c>
      <c r="D156" s="204" t="s">
        <v>285</v>
      </c>
      <c r="E156" s="244" t="s">
        <v>230</v>
      </c>
      <c r="F156" s="206" t="s">
        <v>231</v>
      </c>
      <c r="G156" s="207">
        <v>11</v>
      </c>
      <c r="H156" s="207">
        <v>11</v>
      </c>
      <c r="I156" s="207">
        <v>7</v>
      </c>
      <c r="J156" s="207">
        <v>0</v>
      </c>
      <c r="K156" s="208">
        <f t="shared" si="6"/>
        <v>29</v>
      </c>
      <c r="L156" s="76"/>
      <c r="M156" s="27"/>
      <c r="N156" s="443" t="s">
        <v>460</v>
      </c>
      <c r="O156" s="443" t="s">
        <v>460</v>
      </c>
      <c r="P156" s="27" t="s">
        <v>459</v>
      </c>
      <c r="Q156" s="27" t="s">
        <v>459</v>
      </c>
      <c r="R156" s="443" t="s">
        <v>460</v>
      </c>
    </row>
    <row r="157" spans="1:18" ht="12.75">
      <c r="A157" s="202" t="s">
        <v>258</v>
      </c>
      <c r="B157" s="203">
        <v>7</v>
      </c>
      <c r="C157" s="203">
        <v>600008274</v>
      </c>
      <c r="D157" s="204" t="s">
        <v>285</v>
      </c>
      <c r="E157" s="244" t="s">
        <v>27</v>
      </c>
      <c r="F157" s="206" t="s">
        <v>28</v>
      </c>
      <c r="G157" s="207">
        <v>0</v>
      </c>
      <c r="H157" s="207">
        <v>9</v>
      </c>
      <c r="I157" s="207">
        <v>14</v>
      </c>
      <c r="J157" s="207">
        <v>0</v>
      </c>
      <c r="K157" s="208">
        <f t="shared" si="6"/>
        <v>23</v>
      </c>
      <c r="L157" s="123"/>
      <c r="M157" s="27"/>
      <c r="N157" s="443" t="s">
        <v>460</v>
      </c>
      <c r="O157" s="443" t="s">
        <v>460</v>
      </c>
      <c r="P157" s="27" t="s">
        <v>459</v>
      </c>
      <c r="Q157" s="27" t="s">
        <v>459</v>
      </c>
      <c r="R157" s="443" t="s">
        <v>460</v>
      </c>
    </row>
    <row r="158" spans="1:18" ht="12.75">
      <c r="A158" s="202" t="s">
        <v>258</v>
      </c>
      <c r="B158" s="203">
        <v>7</v>
      </c>
      <c r="C158" s="203">
        <v>600008274</v>
      </c>
      <c r="D158" s="204" t="s">
        <v>285</v>
      </c>
      <c r="E158" s="244" t="s">
        <v>86</v>
      </c>
      <c r="F158" s="206" t="s">
        <v>87</v>
      </c>
      <c r="G158" s="207">
        <v>13</v>
      </c>
      <c r="H158" s="207">
        <v>14</v>
      </c>
      <c r="I158" s="207">
        <v>7</v>
      </c>
      <c r="J158" s="207">
        <v>0</v>
      </c>
      <c r="K158" s="208">
        <f t="shared" si="6"/>
        <v>34</v>
      </c>
      <c r="L158" s="123"/>
      <c r="M158" s="27"/>
      <c r="N158" s="443" t="s">
        <v>460</v>
      </c>
      <c r="O158" s="443" t="s">
        <v>460</v>
      </c>
      <c r="P158" s="27" t="s">
        <v>459</v>
      </c>
      <c r="Q158" s="27" t="s">
        <v>459</v>
      </c>
      <c r="R158" s="443" t="s">
        <v>460</v>
      </c>
    </row>
    <row r="159" spans="1:18" ht="12.75">
      <c r="A159" s="19" t="s">
        <v>258</v>
      </c>
      <c r="B159" s="20">
        <v>7</v>
      </c>
      <c r="C159" s="20">
        <v>600008274</v>
      </c>
      <c r="D159" s="22" t="s">
        <v>285</v>
      </c>
      <c r="E159" s="122" t="s">
        <v>14</v>
      </c>
      <c r="F159" s="39" t="s">
        <v>15</v>
      </c>
      <c r="G159" s="24">
        <v>34</v>
      </c>
      <c r="H159" s="24">
        <v>34</v>
      </c>
      <c r="I159" s="24">
        <v>34</v>
      </c>
      <c r="J159" s="24">
        <v>0</v>
      </c>
      <c r="K159" s="25">
        <f t="shared" si="6"/>
        <v>102</v>
      </c>
      <c r="L159" s="123"/>
      <c r="M159" s="27"/>
      <c r="N159" s="443" t="s">
        <v>460</v>
      </c>
      <c r="O159" s="443" t="s">
        <v>460</v>
      </c>
      <c r="P159" s="27" t="s">
        <v>459</v>
      </c>
      <c r="Q159" s="27" t="s">
        <v>459</v>
      </c>
      <c r="R159" s="443" t="s">
        <v>460</v>
      </c>
    </row>
    <row r="160" spans="1:18" ht="12.75">
      <c r="A160" s="19" t="s">
        <v>258</v>
      </c>
      <c r="B160" s="20">
        <v>7</v>
      </c>
      <c r="C160" s="20">
        <v>600008274</v>
      </c>
      <c r="D160" s="22" t="s">
        <v>285</v>
      </c>
      <c r="E160" s="122" t="s">
        <v>41</v>
      </c>
      <c r="F160" s="39" t="s">
        <v>42</v>
      </c>
      <c r="G160" s="24">
        <v>24</v>
      </c>
      <c r="H160" s="24">
        <v>18</v>
      </c>
      <c r="I160" s="24">
        <v>15</v>
      </c>
      <c r="J160" s="24">
        <v>0</v>
      </c>
      <c r="K160" s="25">
        <f t="shared" si="6"/>
        <v>57</v>
      </c>
      <c r="L160" s="123"/>
      <c r="M160" s="27"/>
      <c r="N160" s="443" t="s">
        <v>460</v>
      </c>
      <c r="O160" s="443" t="s">
        <v>460</v>
      </c>
      <c r="P160" s="27" t="s">
        <v>459</v>
      </c>
      <c r="Q160" s="27" t="s">
        <v>459</v>
      </c>
      <c r="R160" s="443" t="s">
        <v>460</v>
      </c>
    </row>
    <row r="161" spans="1:18" ht="12.75">
      <c r="A161" s="343" t="s">
        <v>258</v>
      </c>
      <c r="B161" s="344">
        <v>7</v>
      </c>
      <c r="C161" s="344">
        <v>600008274</v>
      </c>
      <c r="D161" s="345" t="s">
        <v>285</v>
      </c>
      <c r="E161" s="350" t="s">
        <v>31</v>
      </c>
      <c r="F161" s="347" t="s">
        <v>32</v>
      </c>
      <c r="G161" s="348">
        <v>21</v>
      </c>
      <c r="H161" s="348">
        <v>11</v>
      </c>
      <c r="I161" s="348">
        <v>23</v>
      </c>
      <c r="J161" s="348">
        <v>0</v>
      </c>
      <c r="K161" s="349">
        <f t="shared" si="6"/>
        <v>55</v>
      </c>
      <c r="L161" s="123"/>
      <c r="M161" s="27"/>
      <c r="N161" s="443" t="s">
        <v>460</v>
      </c>
      <c r="O161" s="443" t="s">
        <v>460</v>
      </c>
      <c r="P161" s="27" t="s">
        <v>459</v>
      </c>
      <c r="Q161" s="27" t="s">
        <v>459</v>
      </c>
      <c r="R161" s="443" t="s">
        <v>460</v>
      </c>
    </row>
    <row r="162" spans="1:18" ht="12.75">
      <c r="A162" s="19" t="s">
        <v>258</v>
      </c>
      <c r="B162" s="20">
        <v>7</v>
      </c>
      <c r="C162" s="20">
        <v>600008274</v>
      </c>
      <c r="D162" s="22" t="s">
        <v>285</v>
      </c>
      <c r="E162" s="41" t="s">
        <v>288</v>
      </c>
      <c r="F162" s="39" t="s">
        <v>289</v>
      </c>
      <c r="G162" s="24">
        <v>0</v>
      </c>
      <c r="H162" s="24">
        <v>0</v>
      </c>
      <c r="I162" s="24">
        <v>0</v>
      </c>
      <c r="J162" s="24">
        <v>30</v>
      </c>
      <c r="K162" s="25">
        <f t="shared" si="6"/>
        <v>30</v>
      </c>
      <c r="L162" s="123"/>
      <c r="M162" s="27"/>
      <c r="N162" s="443" t="s">
        <v>460</v>
      </c>
      <c r="O162" s="443" t="s">
        <v>460</v>
      </c>
      <c r="P162" s="27" t="s">
        <v>459</v>
      </c>
      <c r="Q162" s="27" t="s">
        <v>459</v>
      </c>
      <c r="R162" s="443" t="s">
        <v>460</v>
      </c>
    </row>
    <row r="163" spans="1:18" ht="12.75">
      <c r="A163" s="343" t="s">
        <v>258</v>
      </c>
      <c r="B163" s="344">
        <v>7</v>
      </c>
      <c r="C163" s="344">
        <v>600008274</v>
      </c>
      <c r="D163" s="345" t="s">
        <v>285</v>
      </c>
      <c r="E163" s="346" t="s">
        <v>146</v>
      </c>
      <c r="F163" s="347" t="s">
        <v>147</v>
      </c>
      <c r="G163" s="348">
        <v>0</v>
      </c>
      <c r="H163" s="348">
        <v>10</v>
      </c>
      <c r="I163" s="348">
        <v>15</v>
      </c>
      <c r="J163" s="348">
        <v>0</v>
      </c>
      <c r="K163" s="349">
        <f t="shared" si="6"/>
        <v>25</v>
      </c>
      <c r="L163" s="123"/>
      <c r="M163" s="27"/>
      <c r="N163" s="443" t="s">
        <v>460</v>
      </c>
      <c r="O163" s="443" t="s">
        <v>460</v>
      </c>
      <c r="P163" s="27" t="s">
        <v>459</v>
      </c>
      <c r="Q163" s="27" t="s">
        <v>459</v>
      </c>
      <c r="R163" s="443" t="s">
        <v>460</v>
      </c>
    </row>
    <row r="164" spans="1:18" ht="12.75">
      <c r="A164" s="343" t="s">
        <v>258</v>
      </c>
      <c r="B164" s="344">
        <v>7</v>
      </c>
      <c r="C164" s="344">
        <v>600008274</v>
      </c>
      <c r="D164" s="345" t="s">
        <v>285</v>
      </c>
      <c r="E164" s="346" t="s">
        <v>290</v>
      </c>
      <c r="F164" s="347" t="s">
        <v>147</v>
      </c>
      <c r="G164" s="348">
        <v>0</v>
      </c>
      <c r="H164" s="348">
        <v>0</v>
      </c>
      <c r="I164" s="348">
        <v>0</v>
      </c>
      <c r="J164" s="348">
        <v>24</v>
      </c>
      <c r="K164" s="349">
        <f t="shared" si="6"/>
        <v>24</v>
      </c>
      <c r="L164" s="123"/>
      <c r="M164" s="27"/>
      <c r="N164" s="443" t="s">
        <v>460</v>
      </c>
      <c r="O164" s="443" t="s">
        <v>460</v>
      </c>
      <c r="P164" s="27" t="s">
        <v>459</v>
      </c>
      <c r="Q164" s="27" t="s">
        <v>459</v>
      </c>
      <c r="R164" s="443" t="s">
        <v>460</v>
      </c>
    </row>
    <row r="165" spans="1:18" ht="13.5" thickBot="1">
      <c r="A165" s="29" t="s">
        <v>258</v>
      </c>
      <c r="B165" s="30">
        <v>7</v>
      </c>
      <c r="C165" s="30">
        <v>600008274</v>
      </c>
      <c r="D165" s="32" t="s">
        <v>285</v>
      </c>
      <c r="E165" s="45" t="s">
        <v>43</v>
      </c>
      <c r="F165" s="46" t="s">
        <v>44</v>
      </c>
      <c r="G165" s="34">
        <v>21</v>
      </c>
      <c r="H165" s="34">
        <v>13</v>
      </c>
      <c r="I165" s="34">
        <v>16</v>
      </c>
      <c r="J165" s="34">
        <v>17</v>
      </c>
      <c r="K165" s="35">
        <f t="shared" si="6"/>
        <v>67</v>
      </c>
      <c r="L165" s="77">
        <f>SUM(K154:K165)</f>
        <v>455</v>
      </c>
      <c r="M165" s="37"/>
      <c r="N165" s="444" t="s">
        <v>460</v>
      </c>
      <c r="O165" s="444" t="s">
        <v>460</v>
      </c>
      <c r="P165" s="37" t="s">
        <v>459</v>
      </c>
      <c r="Q165" s="37" t="s">
        <v>459</v>
      </c>
      <c r="R165" s="444" t="s">
        <v>460</v>
      </c>
    </row>
    <row r="166" spans="1:18" ht="12.75">
      <c r="A166" s="195" t="s">
        <v>258</v>
      </c>
      <c r="B166" s="196">
        <v>7</v>
      </c>
      <c r="C166" s="196">
        <v>600170357</v>
      </c>
      <c r="D166" s="197" t="s">
        <v>276</v>
      </c>
      <c r="E166" s="198" t="s">
        <v>131</v>
      </c>
      <c r="F166" s="199" t="s">
        <v>132</v>
      </c>
      <c r="G166" s="465">
        <v>22</v>
      </c>
      <c r="H166" s="465">
        <v>13</v>
      </c>
      <c r="I166" s="465">
        <v>7</v>
      </c>
      <c r="J166" s="465">
        <v>0</v>
      </c>
      <c r="K166" s="201">
        <f t="shared" si="6"/>
        <v>42</v>
      </c>
      <c r="L166" s="38"/>
      <c r="M166" s="18"/>
      <c r="N166" s="442" t="s">
        <v>460</v>
      </c>
      <c r="O166" s="442" t="s">
        <v>460</v>
      </c>
      <c r="P166" s="18" t="s">
        <v>459</v>
      </c>
      <c r="Q166" s="18" t="s">
        <v>459</v>
      </c>
      <c r="R166" s="442" t="s">
        <v>460</v>
      </c>
    </row>
    <row r="167" spans="1:18" ht="12.75">
      <c r="A167" s="202" t="s">
        <v>258</v>
      </c>
      <c r="B167" s="203">
        <v>7</v>
      </c>
      <c r="C167" s="203">
        <v>600170357</v>
      </c>
      <c r="D167" s="223" t="s">
        <v>276</v>
      </c>
      <c r="E167" s="205" t="s">
        <v>25</v>
      </c>
      <c r="F167" s="206" t="s">
        <v>26</v>
      </c>
      <c r="G167" s="243">
        <v>0</v>
      </c>
      <c r="H167" s="243">
        <v>10</v>
      </c>
      <c r="I167" s="243">
        <v>0</v>
      </c>
      <c r="J167" s="243">
        <v>0</v>
      </c>
      <c r="K167" s="227">
        <f t="shared" si="6"/>
        <v>10</v>
      </c>
      <c r="L167" s="40"/>
      <c r="M167" s="27"/>
      <c r="N167" s="443" t="s">
        <v>460</v>
      </c>
      <c r="O167" s="443" t="s">
        <v>460</v>
      </c>
      <c r="P167" s="27" t="s">
        <v>459</v>
      </c>
      <c r="Q167" s="27" t="s">
        <v>459</v>
      </c>
      <c r="R167" s="443" t="s">
        <v>460</v>
      </c>
    </row>
    <row r="168" spans="1:18" ht="12.75">
      <c r="A168" s="202" t="s">
        <v>258</v>
      </c>
      <c r="B168" s="203">
        <v>7</v>
      </c>
      <c r="C168" s="203">
        <v>600170357</v>
      </c>
      <c r="D168" s="223" t="s">
        <v>276</v>
      </c>
      <c r="E168" s="231" t="s">
        <v>25</v>
      </c>
      <c r="F168" s="206" t="s">
        <v>277</v>
      </c>
      <c r="G168" s="243">
        <v>15</v>
      </c>
      <c r="H168" s="243">
        <v>0</v>
      </c>
      <c r="I168" s="243">
        <v>0</v>
      </c>
      <c r="J168" s="243">
        <v>0</v>
      </c>
      <c r="K168" s="208">
        <f t="shared" si="6"/>
        <v>15</v>
      </c>
      <c r="L168" s="40"/>
      <c r="M168" s="27"/>
      <c r="N168" s="443" t="s">
        <v>460</v>
      </c>
      <c r="O168" s="443" t="s">
        <v>460</v>
      </c>
      <c r="P168" s="27" t="s">
        <v>459</v>
      </c>
      <c r="Q168" s="27" t="s">
        <v>459</v>
      </c>
      <c r="R168" s="443" t="s">
        <v>460</v>
      </c>
    </row>
    <row r="169" spans="1:18" ht="12.75">
      <c r="A169" s="220" t="s">
        <v>258</v>
      </c>
      <c r="B169" s="221">
        <v>7</v>
      </c>
      <c r="C169" s="222">
        <v>600170357</v>
      </c>
      <c r="D169" s="223" t="s">
        <v>276</v>
      </c>
      <c r="E169" s="237" t="s">
        <v>76</v>
      </c>
      <c r="F169" s="232" t="s">
        <v>99</v>
      </c>
      <c r="G169" s="226">
        <v>0</v>
      </c>
      <c r="H169" s="226">
        <v>0</v>
      </c>
      <c r="I169" s="226">
        <v>12</v>
      </c>
      <c r="J169" s="226">
        <v>0</v>
      </c>
      <c r="K169" s="227">
        <f t="shared" si="6"/>
        <v>12</v>
      </c>
      <c r="L169" s="40"/>
      <c r="M169" s="27"/>
      <c r="N169" s="443" t="s">
        <v>460</v>
      </c>
      <c r="O169" s="443" t="s">
        <v>460</v>
      </c>
      <c r="P169" s="27" t="s">
        <v>459</v>
      </c>
      <c r="Q169" s="27" t="s">
        <v>459</v>
      </c>
      <c r="R169" s="443" t="s">
        <v>460</v>
      </c>
    </row>
    <row r="170" spans="1:18" ht="12.75">
      <c r="A170" s="47" t="s">
        <v>258</v>
      </c>
      <c r="B170" s="78">
        <v>7</v>
      </c>
      <c r="C170" s="48">
        <v>600170357</v>
      </c>
      <c r="D170" s="49" t="s">
        <v>276</v>
      </c>
      <c r="E170" s="90" t="s">
        <v>58</v>
      </c>
      <c r="F170" s="51" t="s">
        <v>278</v>
      </c>
      <c r="G170" s="24">
        <v>0</v>
      </c>
      <c r="H170" s="24">
        <v>0</v>
      </c>
      <c r="I170" s="24">
        <v>10</v>
      </c>
      <c r="J170" s="24">
        <v>0</v>
      </c>
      <c r="K170" s="79">
        <f t="shared" si="6"/>
        <v>10</v>
      </c>
      <c r="L170" s="40"/>
      <c r="M170" s="27"/>
      <c r="N170" s="443" t="s">
        <v>460</v>
      </c>
      <c r="O170" s="443" t="s">
        <v>460</v>
      </c>
      <c r="P170" s="27" t="s">
        <v>459</v>
      </c>
      <c r="Q170" s="27" t="s">
        <v>459</v>
      </c>
      <c r="R170" s="443" t="s">
        <v>460</v>
      </c>
    </row>
    <row r="171" spans="1:18" ht="12.75">
      <c r="A171" s="47" t="s">
        <v>258</v>
      </c>
      <c r="B171" s="78">
        <v>7</v>
      </c>
      <c r="C171" s="48">
        <v>600170357</v>
      </c>
      <c r="D171" s="49" t="s">
        <v>276</v>
      </c>
      <c r="E171" s="90" t="s">
        <v>60</v>
      </c>
      <c r="F171" s="51" t="s">
        <v>61</v>
      </c>
      <c r="G171" s="24">
        <v>14</v>
      </c>
      <c r="H171" s="24">
        <v>10</v>
      </c>
      <c r="I171" s="24">
        <v>0</v>
      </c>
      <c r="J171" s="24">
        <v>0</v>
      </c>
      <c r="K171" s="79">
        <f t="shared" si="6"/>
        <v>24</v>
      </c>
      <c r="L171" s="40"/>
      <c r="M171" s="27"/>
      <c r="N171" s="443" t="s">
        <v>460</v>
      </c>
      <c r="O171" s="443" t="s">
        <v>460</v>
      </c>
      <c r="P171" s="27" t="s">
        <v>459</v>
      </c>
      <c r="Q171" s="27" t="s">
        <v>459</v>
      </c>
      <c r="R171" s="443" t="s">
        <v>460</v>
      </c>
    </row>
    <row r="172" spans="1:18" ht="12.75">
      <c r="A172" s="343" t="s">
        <v>258</v>
      </c>
      <c r="B172" s="355">
        <v>7</v>
      </c>
      <c r="C172" s="356">
        <v>600170357</v>
      </c>
      <c r="D172" s="345" t="s">
        <v>276</v>
      </c>
      <c r="E172" s="351" t="s">
        <v>183</v>
      </c>
      <c r="F172" s="352" t="s">
        <v>184</v>
      </c>
      <c r="G172" s="353">
        <v>0</v>
      </c>
      <c r="H172" s="353">
        <v>0</v>
      </c>
      <c r="I172" s="353">
        <v>5</v>
      </c>
      <c r="J172" s="353">
        <v>14</v>
      </c>
      <c r="K172" s="361">
        <f t="shared" si="6"/>
        <v>19</v>
      </c>
      <c r="L172" s="40"/>
      <c r="M172" s="27"/>
      <c r="N172" s="443" t="s">
        <v>460</v>
      </c>
      <c r="O172" s="443" t="s">
        <v>460</v>
      </c>
      <c r="P172" s="27" t="s">
        <v>459</v>
      </c>
      <c r="Q172" s="27" t="s">
        <v>459</v>
      </c>
      <c r="R172" s="443" t="s">
        <v>460</v>
      </c>
    </row>
    <row r="173" spans="1:18" ht="12.75">
      <c r="A173" s="175" t="s">
        <v>258</v>
      </c>
      <c r="B173" s="182">
        <v>7</v>
      </c>
      <c r="C173" s="183">
        <v>600170357</v>
      </c>
      <c r="D173" s="184" t="s">
        <v>276</v>
      </c>
      <c r="E173" s="296" t="s">
        <v>143</v>
      </c>
      <c r="F173" s="297" t="s">
        <v>144</v>
      </c>
      <c r="G173" s="298">
        <v>23</v>
      </c>
      <c r="H173" s="298">
        <v>16</v>
      </c>
      <c r="I173" s="298">
        <v>11</v>
      </c>
      <c r="J173" s="298">
        <v>0</v>
      </c>
      <c r="K173" s="194">
        <f t="shared" si="6"/>
        <v>50</v>
      </c>
      <c r="L173" s="40"/>
      <c r="M173" s="27"/>
      <c r="N173" s="443" t="s">
        <v>460</v>
      </c>
      <c r="O173" s="443" t="s">
        <v>460</v>
      </c>
      <c r="P173" s="27" t="s">
        <v>459</v>
      </c>
      <c r="Q173" s="27" t="s">
        <v>459</v>
      </c>
      <c r="R173" s="443" t="s">
        <v>460</v>
      </c>
    </row>
    <row r="174" spans="1:18" ht="12.75">
      <c r="A174" s="175" t="s">
        <v>258</v>
      </c>
      <c r="B174" s="182">
        <v>7</v>
      </c>
      <c r="C174" s="183">
        <v>600170357</v>
      </c>
      <c r="D174" s="184" t="s">
        <v>276</v>
      </c>
      <c r="E174" s="296" t="s">
        <v>145</v>
      </c>
      <c r="F174" s="297" t="s">
        <v>144</v>
      </c>
      <c r="G174" s="299">
        <v>0</v>
      </c>
      <c r="H174" s="299">
        <v>0</v>
      </c>
      <c r="I174" s="299">
        <v>0</v>
      </c>
      <c r="J174" s="299">
        <v>19</v>
      </c>
      <c r="K174" s="194">
        <f t="shared" si="6"/>
        <v>19</v>
      </c>
      <c r="L174" s="40"/>
      <c r="M174" s="27"/>
      <c r="N174" s="443" t="s">
        <v>460</v>
      </c>
      <c r="O174" s="443" t="s">
        <v>460</v>
      </c>
      <c r="P174" s="27" t="s">
        <v>459</v>
      </c>
      <c r="Q174" s="27" t="s">
        <v>459</v>
      </c>
      <c r="R174" s="443" t="s">
        <v>460</v>
      </c>
    </row>
    <row r="175" spans="1:18" ht="12.75">
      <c r="A175" s="19" t="s">
        <v>258</v>
      </c>
      <c r="B175" s="78">
        <v>7</v>
      </c>
      <c r="C175" s="48">
        <v>600170357</v>
      </c>
      <c r="D175" s="49" t="s">
        <v>276</v>
      </c>
      <c r="E175" s="41" t="s">
        <v>43</v>
      </c>
      <c r="F175" s="39" t="s">
        <v>44</v>
      </c>
      <c r="G175" s="60">
        <v>9</v>
      </c>
      <c r="H175" s="60">
        <v>16</v>
      </c>
      <c r="I175" s="60">
        <v>20</v>
      </c>
      <c r="J175" s="60">
        <v>25</v>
      </c>
      <c r="K175" s="79">
        <f t="shared" si="6"/>
        <v>70</v>
      </c>
      <c r="L175" s="40"/>
      <c r="M175" s="27"/>
      <c r="N175" s="443" t="s">
        <v>460</v>
      </c>
      <c r="O175" s="443" t="s">
        <v>460</v>
      </c>
      <c r="P175" s="27" t="s">
        <v>459</v>
      </c>
      <c r="Q175" s="27" t="s">
        <v>459</v>
      </c>
      <c r="R175" s="443" t="s">
        <v>460</v>
      </c>
    </row>
    <row r="176" spans="1:18" ht="12.75">
      <c r="A176" s="300" t="s">
        <v>258</v>
      </c>
      <c r="B176" s="314">
        <v>7</v>
      </c>
      <c r="C176" s="315">
        <v>600170357</v>
      </c>
      <c r="D176" s="320" t="s">
        <v>276</v>
      </c>
      <c r="E176" s="321" t="s">
        <v>150</v>
      </c>
      <c r="F176" s="322" t="s">
        <v>151</v>
      </c>
      <c r="G176" s="323">
        <v>9</v>
      </c>
      <c r="H176" s="323">
        <v>7</v>
      </c>
      <c r="I176" s="323">
        <v>0</v>
      </c>
      <c r="J176" s="323">
        <v>0</v>
      </c>
      <c r="K176" s="319">
        <f t="shared" si="6"/>
        <v>16</v>
      </c>
      <c r="L176" s="40"/>
      <c r="M176" s="27"/>
      <c r="N176" s="443" t="s">
        <v>460</v>
      </c>
      <c r="O176" s="443" t="s">
        <v>460</v>
      </c>
      <c r="P176" s="27" t="s">
        <v>459</v>
      </c>
      <c r="Q176" s="27" t="s">
        <v>459</v>
      </c>
      <c r="R176" s="443" t="s">
        <v>460</v>
      </c>
    </row>
    <row r="177" spans="1:18" ht="13.5" thickBot="1">
      <c r="A177" s="29" t="s">
        <v>258</v>
      </c>
      <c r="B177" s="31">
        <v>7</v>
      </c>
      <c r="C177" s="30">
        <v>600170357</v>
      </c>
      <c r="D177" s="110" t="s">
        <v>276</v>
      </c>
      <c r="E177" s="118" t="s">
        <v>70</v>
      </c>
      <c r="F177" s="119" t="s">
        <v>274</v>
      </c>
      <c r="G177" s="62">
        <v>22</v>
      </c>
      <c r="H177" s="62">
        <v>11</v>
      </c>
      <c r="I177" s="62">
        <v>0</v>
      </c>
      <c r="J177" s="62">
        <v>0</v>
      </c>
      <c r="K177" s="88">
        <f t="shared" si="6"/>
        <v>33</v>
      </c>
      <c r="L177" s="36">
        <f>SUM(K166:K177)</f>
        <v>320</v>
      </c>
      <c r="M177" s="37" t="s">
        <v>279</v>
      </c>
      <c r="N177" s="444" t="s">
        <v>460</v>
      </c>
      <c r="O177" s="444" t="s">
        <v>460</v>
      </c>
      <c r="P177" s="37" t="s">
        <v>459</v>
      </c>
      <c r="Q177" s="37" t="s">
        <v>459</v>
      </c>
      <c r="R177" s="444" t="s">
        <v>460</v>
      </c>
    </row>
    <row r="178" spans="1:18" ht="12.75">
      <c r="A178" s="195" t="s">
        <v>312</v>
      </c>
      <c r="B178" s="251">
        <v>7</v>
      </c>
      <c r="C178" s="251">
        <v>600170381</v>
      </c>
      <c r="D178" s="238" t="s">
        <v>313</v>
      </c>
      <c r="E178" s="198" t="s">
        <v>74</v>
      </c>
      <c r="F178" s="199" t="s">
        <v>75</v>
      </c>
      <c r="G178" s="200">
        <v>4</v>
      </c>
      <c r="H178" s="200">
        <v>7</v>
      </c>
      <c r="I178" s="200">
        <v>9</v>
      </c>
      <c r="J178" s="200">
        <v>0</v>
      </c>
      <c r="K178" s="201">
        <v>20</v>
      </c>
      <c r="L178" s="38"/>
      <c r="M178" s="18"/>
      <c r="N178" s="442" t="s">
        <v>460</v>
      </c>
      <c r="O178" s="442" t="s">
        <v>460</v>
      </c>
      <c r="P178" s="18" t="s">
        <v>459</v>
      </c>
      <c r="Q178" s="18" t="s">
        <v>459</v>
      </c>
      <c r="R178" s="442" t="s">
        <v>460</v>
      </c>
    </row>
    <row r="179" spans="1:18" ht="12.75">
      <c r="A179" s="202" t="s">
        <v>312</v>
      </c>
      <c r="B179" s="217">
        <v>7</v>
      </c>
      <c r="C179" s="217">
        <v>600170381</v>
      </c>
      <c r="D179" s="218" t="s">
        <v>313</v>
      </c>
      <c r="E179" s="214" t="s">
        <v>76</v>
      </c>
      <c r="F179" s="206" t="s">
        <v>99</v>
      </c>
      <c r="G179" s="207">
        <v>8</v>
      </c>
      <c r="H179" s="207">
        <v>0</v>
      </c>
      <c r="I179" s="207">
        <v>0</v>
      </c>
      <c r="J179" s="207">
        <v>0</v>
      </c>
      <c r="K179" s="208">
        <v>8</v>
      </c>
      <c r="L179" s="40"/>
      <c r="M179" s="27"/>
      <c r="N179" s="443" t="s">
        <v>460</v>
      </c>
      <c r="O179" s="443" t="s">
        <v>460</v>
      </c>
      <c r="P179" s="27" t="s">
        <v>459</v>
      </c>
      <c r="Q179" s="27" t="s">
        <v>459</v>
      </c>
      <c r="R179" s="443" t="s">
        <v>460</v>
      </c>
    </row>
    <row r="180" spans="1:18" ht="12.75">
      <c r="A180" s="202" t="s">
        <v>312</v>
      </c>
      <c r="B180" s="217">
        <v>7</v>
      </c>
      <c r="C180" s="217">
        <v>600170381</v>
      </c>
      <c r="D180" s="218" t="s">
        <v>313</v>
      </c>
      <c r="E180" s="214" t="s">
        <v>104</v>
      </c>
      <c r="F180" s="206" t="s">
        <v>105</v>
      </c>
      <c r="G180" s="207">
        <v>9</v>
      </c>
      <c r="H180" s="207">
        <v>13</v>
      </c>
      <c r="I180" s="207">
        <v>10</v>
      </c>
      <c r="J180" s="207">
        <v>0</v>
      </c>
      <c r="K180" s="208">
        <v>32</v>
      </c>
      <c r="L180" s="40"/>
      <c r="M180" s="27"/>
      <c r="N180" s="443" t="s">
        <v>460</v>
      </c>
      <c r="O180" s="443" t="s">
        <v>460</v>
      </c>
      <c r="P180" s="27" t="s">
        <v>459</v>
      </c>
      <c r="Q180" s="27" t="s">
        <v>459</v>
      </c>
      <c r="R180" s="443" t="s">
        <v>460</v>
      </c>
    </row>
    <row r="181" spans="1:18" ht="12.75">
      <c r="A181" s="258" t="s">
        <v>312</v>
      </c>
      <c r="B181" s="276">
        <v>7</v>
      </c>
      <c r="C181" s="276">
        <v>600170381</v>
      </c>
      <c r="D181" s="277" t="s">
        <v>313</v>
      </c>
      <c r="E181" s="261" t="s">
        <v>115</v>
      </c>
      <c r="F181" s="262" t="s">
        <v>116</v>
      </c>
      <c r="G181" s="263">
        <v>7</v>
      </c>
      <c r="H181" s="263">
        <v>6</v>
      </c>
      <c r="I181" s="263">
        <v>5</v>
      </c>
      <c r="J181" s="263">
        <v>0</v>
      </c>
      <c r="K181" s="264">
        <v>18</v>
      </c>
      <c r="L181" s="40"/>
      <c r="M181" s="27"/>
      <c r="N181" s="443" t="s">
        <v>460</v>
      </c>
      <c r="O181" s="443" t="s">
        <v>460</v>
      </c>
      <c r="P181" s="27" t="s">
        <v>459</v>
      </c>
      <c r="Q181" s="27" t="s">
        <v>459</v>
      </c>
      <c r="R181" s="443" t="s">
        <v>460</v>
      </c>
    </row>
    <row r="182" spans="1:18" ht="12.75">
      <c r="A182" s="19" t="s">
        <v>312</v>
      </c>
      <c r="B182" s="67">
        <v>7</v>
      </c>
      <c r="C182" s="67">
        <v>600170381</v>
      </c>
      <c r="D182" s="68" t="s">
        <v>313</v>
      </c>
      <c r="E182" s="41" t="s">
        <v>117</v>
      </c>
      <c r="F182" s="39" t="s">
        <v>118</v>
      </c>
      <c r="G182" s="24">
        <v>10</v>
      </c>
      <c r="H182" s="24">
        <v>5</v>
      </c>
      <c r="I182" s="24">
        <v>11</v>
      </c>
      <c r="J182" s="24">
        <v>0</v>
      </c>
      <c r="K182" s="25">
        <v>26</v>
      </c>
      <c r="L182" s="40"/>
      <c r="M182" s="27"/>
      <c r="N182" s="443" t="s">
        <v>460</v>
      </c>
      <c r="O182" s="443" t="s">
        <v>460</v>
      </c>
      <c r="P182" s="27" t="s">
        <v>459</v>
      </c>
      <c r="Q182" s="27" t="s">
        <v>459</v>
      </c>
      <c r="R182" s="443" t="s">
        <v>460</v>
      </c>
    </row>
    <row r="183" spans="1:18" ht="12.75">
      <c r="A183" s="175" t="s">
        <v>312</v>
      </c>
      <c r="B183" s="186">
        <v>7</v>
      </c>
      <c r="C183" s="186">
        <v>600170381</v>
      </c>
      <c r="D183" s="187" t="s">
        <v>313</v>
      </c>
      <c r="E183" s="185" t="s">
        <v>314</v>
      </c>
      <c r="F183" s="179" t="s">
        <v>315</v>
      </c>
      <c r="G183" s="180">
        <v>0</v>
      </c>
      <c r="H183" s="180">
        <v>0</v>
      </c>
      <c r="I183" s="180">
        <v>0</v>
      </c>
      <c r="J183" s="180">
        <v>5</v>
      </c>
      <c r="K183" s="181">
        <v>5</v>
      </c>
      <c r="L183" s="40"/>
      <c r="M183" s="27"/>
      <c r="N183" s="443" t="s">
        <v>460</v>
      </c>
      <c r="O183" s="443" t="s">
        <v>460</v>
      </c>
      <c r="P183" s="27" t="s">
        <v>459</v>
      </c>
      <c r="Q183" s="27" t="s">
        <v>459</v>
      </c>
      <c r="R183" s="443" t="s">
        <v>460</v>
      </c>
    </row>
    <row r="184" spans="1:18" ht="12.75">
      <c r="A184" s="66" t="s">
        <v>312</v>
      </c>
      <c r="B184" s="67">
        <v>7</v>
      </c>
      <c r="C184" s="67">
        <v>600170381</v>
      </c>
      <c r="D184" s="68" t="s">
        <v>313</v>
      </c>
      <c r="E184" s="41" t="s">
        <v>43</v>
      </c>
      <c r="F184" s="39" t="s">
        <v>44</v>
      </c>
      <c r="G184" s="24">
        <v>0</v>
      </c>
      <c r="H184" s="24">
        <v>9</v>
      </c>
      <c r="I184" s="24">
        <v>12</v>
      </c>
      <c r="J184" s="24">
        <v>12</v>
      </c>
      <c r="K184" s="25">
        <v>33</v>
      </c>
      <c r="L184" s="40"/>
      <c r="M184" s="27"/>
      <c r="N184" s="443" t="s">
        <v>460</v>
      </c>
      <c r="O184" s="443" t="s">
        <v>460</v>
      </c>
      <c r="P184" s="27" t="s">
        <v>459</v>
      </c>
      <c r="Q184" s="27" t="s">
        <v>459</v>
      </c>
      <c r="R184" s="443" t="s">
        <v>460</v>
      </c>
    </row>
    <row r="185" spans="1:18" ht="12.75">
      <c r="A185" s="66" t="s">
        <v>312</v>
      </c>
      <c r="B185" s="67">
        <v>7</v>
      </c>
      <c r="C185" s="67">
        <v>600170381</v>
      </c>
      <c r="D185" s="68" t="s">
        <v>313</v>
      </c>
      <c r="E185" s="41" t="s">
        <v>232</v>
      </c>
      <c r="F185" s="39" t="s">
        <v>233</v>
      </c>
      <c r="G185" s="24">
        <v>14</v>
      </c>
      <c r="H185" s="24">
        <v>14</v>
      </c>
      <c r="I185" s="24">
        <v>0</v>
      </c>
      <c r="J185" s="24">
        <v>0</v>
      </c>
      <c r="K185" s="25">
        <v>28</v>
      </c>
      <c r="L185" s="40"/>
      <c r="M185" s="27"/>
      <c r="N185" s="443" t="s">
        <v>460</v>
      </c>
      <c r="O185" s="443" t="s">
        <v>460</v>
      </c>
      <c r="P185" s="27" t="s">
        <v>459</v>
      </c>
      <c r="Q185" s="27" t="s">
        <v>459</v>
      </c>
      <c r="R185" s="443" t="s">
        <v>460</v>
      </c>
    </row>
    <row r="186" spans="1:18" ht="13.5" thickBot="1">
      <c r="A186" s="69" t="s">
        <v>312</v>
      </c>
      <c r="B186" s="70">
        <v>7</v>
      </c>
      <c r="C186" s="70">
        <v>600170381</v>
      </c>
      <c r="D186" s="71" t="s">
        <v>313</v>
      </c>
      <c r="E186" s="33" t="s">
        <v>307</v>
      </c>
      <c r="F186" s="46" t="s">
        <v>308</v>
      </c>
      <c r="G186" s="34">
        <v>0</v>
      </c>
      <c r="H186" s="34">
        <v>0</v>
      </c>
      <c r="I186" s="34">
        <v>10</v>
      </c>
      <c r="J186" s="34">
        <v>19</v>
      </c>
      <c r="K186" s="35">
        <v>29</v>
      </c>
      <c r="L186" s="36">
        <v>199</v>
      </c>
      <c r="M186" s="37" t="s">
        <v>316</v>
      </c>
      <c r="N186" s="444" t="s">
        <v>460</v>
      </c>
      <c r="O186" s="444" t="s">
        <v>460</v>
      </c>
      <c r="P186" s="37" t="s">
        <v>459</v>
      </c>
      <c r="Q186" s="37" t="s">
        <v>459</v>
      </c>
      <c r="R186" s="444" t="s">
        <v>460</v>
      </c>
    </row>
    <row r="187" spans="1:18" ht="12.75">
      <c r="A187" s="195" t="s">
        <v>348</v>
      </c>
      <c r="B187" s="196">
        <v>7</v>
      </c>
      <c r="C187" s="196">
        <v>600008681</v>
      </c>
      <c r="D187" s="197" t="s">
        <v>351</v>
      </c>
      <c r="E187" s="234" t="s">
        <v>29</v>
      </c>
      <c r="F187" s="199" t="s">
        <v>30</v>
      </c>
      <c r="G187" s="200">
        <v>10</v>
      </c>
      <c r="H187" s="200">
        <v>0</v>
      </c>
      <c r="I187" s="200">
        <v>0</v>
      </c>
      <c r="J187" s="200">
        <v>0</v>
      </c>
      <c r="K187" s="235">
        <v>10</v>
      </c>
      <c r="L187" s="38"/>
      <c r="M187" s="18"/>
      <c r="N187" s="442" t="s">
        <v>460</v>
      </c>
      <c r="O187" s="442" t="s">
        <v>460</v>
      </c>
      <c r="P187" s="18" t="s">
        <v>459</v>
      </c>
      <c r="Q187" s="18" t="s">
        <v>459</v>
      </c>
      <c r="R187" s="442" t="s">
        <v>460</v>
      </c>
    </row>
    <row r="188" spans="1:18" ht="12.75">
      <c r="A188" s="202" t="s">
        <v>348</v>
      </c>
      <c r="B188" s="203">
        <v>7</v>
      </c>
      <c r="C188" s="203">
        <v>600008681</v>
      </c>
      <c r="D188" s="204" t="s">
        <v>351</v>
      </c>
      <c r="E188" s="214" t="s">
        <v>137</v>
      </c>
      <c r="F188" s="206" t="s">
        <v>138</v>
      </c>
      <c r="G188" s="207">
        <v>8</v>
      </c>
      <c r="H188" s="207">
        <v>5</v>
      </c>
      <c r="I188" s="207">
        <v>10</v>
      </c>
      <c r="J188" s="207">
        <v>0</v>
      </c>
      <c r="K188" s="236">
        <v>23</v>
      </c>
      <c r="L188" s="40"/>
      <c r="M188" s="27"/>
      <c r="N188" s="443" t="s">
        <v>460</v>
      </c>
      <c r="O188" s="443" t="s">
        <v>460</v>
      </c>
      <c r="P188" s="27" t="s">
        <v>459</v>
      </c>
      <c r="Q188" s="27" t="s">
        <v>459</v>
      </c>
      <c r="R188" s="443" t="s">
        <v>460</v>
      </c>
    </row>
    <row r="189" spans="1:18" ht="12.75">
      <c r="A189" s="202" t="s">
        <v>348</v>
      </c>
      <c r="B189" s="203">
        <v>7</v>
      </c>
      <c r="C189" s="203">
        <v>600008681</v>
      </c>
      <c r="D189" s="204" t="s">
        <v>351</v>
      </c>
      <c r="E189" s="214" t="s">
        <v>78</v>
      </c>
      <c r="F189" s="206" t="s">
        <v>79</v>
      </c>
      <c r="G189" s="207">
        <v>4</v>
      </c>
      <c r="H189" s="207">
        <v>4</v>
      </c>
      <c r="I189" s="207">
        <v>13</v>
      </c>
      <c r="J189" s="207">
        <v>0</v>
      </c>
      <c r="K189" s="236">
        <v>21</v>
      </c>
      <c r="L189" s="40"/>
      <c r="M189" s="27"/>
      <c r="N189" s="443" t="s">
        <v>460</v>
      </c>
      <c r="O189" s="443" t="s">
        <v>460</v>
      </c>
      <c r="P189" s="27" t="s">
        <v>459</v>
      </c>
      <c r="Q189" s="27" t="s">
        <v>459</v>
      </c>
      <c r="R189" s="443" t="s">
        <v>460</v>
      </c>
    </row>
    <row r="190" spans="1:18" ht="12.75">
      <c r="A190" s="202" t="s">
        <v>348</v>
      </c>
      <c r="B190" s="203">
        <v>7</v>
      </c>
      <c r="C190" s="203">
        <v>600008681</v>
      </c>
      <c r="D190" s="204" t="s">
        <v>351</v>
      </c>
      <c r="E190" s="214" t="s">
        <v>82</v>
      </c>
      <c r="F190" s="206" t="s">
        <v>83</v>
      </c>
      <c r="G190" s="207">
        <v>4</v>
      </c>
      <c r="H190" s="207">
        <v>0</v>
      </c>
      <c r="I190" s="207">
        <v>0</v>
      </c>
      <c r="J190" s="207">
        <v>0</v>
      </c>
      <c r="K190" s="236">
        <v>4</v>
      </c>
      <c r="L190" s="40"/>
      <c r="M190" s="27"/>
      <c r="N190" s="443" t="s">
        <v>460</v>
      </c>
      <c r="O190" s="443" t="s">
        <v>460</v>
      </c>
      <c r="P190" s="27" t="s">
        <v>459</v>
      </c>
      <c r="Q190" s="27" t="s">
        <v>459</v>
      </c>
      <c r="R190" s="443" t="s">
        <v>460</v>
      </c>
    </row>
    <row r="191" spans="1:18" ht="12.75">
      <c r="A191" s="202" t="s">
        <v>348</v>
      </c>
      <c r="B191" s="203">
        <v>7</v>
      </c>
      <c r="C191" s="203">
        <v>600008681</v>
      </c>
      <c r="D191" s="204" t="s">
        <v>351</v>
      </c>
      <c r="E191" s="214" t="s">
        <v>86</v>
      </c>
      <c r="F191" s="206" t="s">
        <v>87</v>
      </c>
      <c r="G191" s="207">
        <v>3</v>
      </c>
      <c r="H191" s="207">
        <v>3</v>
      </c>
      <c r="I191" s="207">
        <v>6</v>
      </c>
      <c r="J191" s="207">
        <v>0</v>
      </c>
      <c r="K191" s="236">
        <v>12</v>
      </c>
      <c r="L191" s="40"/>
      <c r="M191" s="27"/>
      <c r="N191" s="443" t="s">
        <v>460</v>
      </c>
      <c r="O191" s="443" t="s">
        <v>460</v>
      </c>
      <c r="P191" s="27" t="s">
        <v>459</v>
      </c>
      <c r="Q191" s="27" t="s">
        <v>459</v>
      </c>
      <c r="R191" s="443" t="s">
        <v>460</v>
      </c>
    </row>
    <row r="192" spans="1:18" ht="12.75">
      <c r="A192" s="202" t="s">
        <v>348</v>
      </c>
      <c r="B192" s="203">
        <v>7</v>
      </c>
      <c r="C192" s="203">
        <v>600008681</v>
      </c>
      <c r="D192" s="204" t="s">
        <v>351</v>
      </c>
      <c r="E192" s="214" t="s">
        <v>352</v>
      </c>
      <c r="F192" s="206" t="s">
        <v>353</v>
      </c>
      <c r="G192" s="207">
        <v>0</v>
      </c>
      <c r="H192" s="207">
        <v>6</v>
      </c>
      <c r="I192" s="207">
        <v>7</v>
      </c>
      <c r="J192" s="207">
        <v>0</v>
      </c>
      <c r="K192" s="236">
        <v>13</v>
      </c>
      <c r="L192" s="40"/>
      <c r="M192" s="27"/>
      <c r="N192" s="443" t="s">
        <v>460</v>
      </c>
      <c r="O192" s="443" t="s">
        <v>460</v>
      </c>
      <c r="P192" s="27" t="s">
        <v>459</v>
      </c>
      <c r="Q192" s="27" t="s">
        <v>459</v>
      </c>
      <c r="R192" s="443" t="s">
        <v>460</v>
      </c>
    </row>
    <row r="193" spans="1:18" ht="12.75">
      <c r="A193" s="202" t="s">
        <v>348</v>
      </c>
      <c r="B193" s="203">
        <v>7</v>
      </c>
      <c r="C193" s="203">
        <v>600008681</v>
      </c>
      <c r="D193" s="204" t="s">
        <v>351</v>
      </c>
      <c r="E193" s="214" t="s">
        <v>104</v>
      </c>
      <c r="F193" s="206" t="s">
        <v>105</v>
      </c>
      <c r="G193" s="207">
        <v>17</v>
      </c>
      <c r="H193" s="207">
        <v>14</v>
      </c>
      <c r="I193" s="207">
        <v>19</v>
      </c>
      <c r="J193" s="207">
        <v>0</v>
      </c>
      <c r="K193" s="236">
        <v>50</v>
      </c>
      <c r="L193" s="40"/>
      <c r="M193" s="27"/>
      <c r="N193" s="443" t="s">
        <v>460</v>
      </c>
      <c r="O193" s="443" t="s">
        <v>460</v>
      </c>
      <c r="P193" s="27" t="s">
        <v>459</v>
      </c>
      <c r="Q193" s="27" t="s">
        <v>459</v>
      </c>
      <c r="R193" s="443" t="s">
        <v>460</v>
      </c>
    </row>
    <row r="194" spans="1:18" ht="12.75">
      <c r="A194" s="258" t="s">
        <v>348</v>
      </c>
      <c r="B194" s="259">
        <v>7</v>
      </c>
      <c r="C194" s="259">
        <v>600008681</v>
      </c>
      <c r="D194" s="260" t="s">
        <v>351</v>
      </c>
      <c r="E194" s="261" t="s">
        <v>115</v>
      </c>
      <c r="F194" s="262" t="s">
        <v>116</v>
      </c>
      <c r="G194" s="263">
        <v>7</v>
      </c>
      <c r="H194" s="263">
        <v>5</v>
      </c>
      <c r="I194" s="263">
        <v>7</v>
      </c>
      <c r="J194" s="263">
        <v>0</v>
      </c>
      <c r="K194" s="293">
        <v>19</v>
      </c>
      <c r="L194" s="40"/>
      <c r="M194" s="27"/>
      <c r="N194" s="443" t="s">
        <v>460</v>
      </c>
      <c r="O194" s="443" t="s">
        <v>460</v>
      </c>
      <c r="P194" s="27" t="s">
        <v>459</v>
      </c>
      <c r="Q194" s="27" t="s">
        <v>459</v>
      </c>
      <c r="R194" s="443" t="s">
        <v>460</v>
      </c>
    </row>
    <row r="195" spans="1:18" ht="12.75">
      <c r="A195" s="19" t="s">
        <v>348</v>
      </c>
      <c r="B195" s="20">
        <v>7</v>
      </c>
      <c r="C195" s="20">
        <v>600008681</v>
      </c>
      <c r="D195" s="22" t="s">
        <v>351</v>
      </c>
      <c r="E195" s="23" t="s">
        <v>14</v>
      </c>
      <c r="F195" s="39" t="s">
        <v>15</v>
      </c>
      <c r="G195" s="24">
        <v>23</v>
      </c>
      <c r="H195" s="24">
        <v>16</v>
      </c>
      <c r="I195" s="24">
        <v>17</v>
      </c>
      <c r="J195" s="24">
        <v>0</v>
      </c>
      <c r="K195" s="99">
        <v>56</v>
      </c>
      <c r="L195" s="40"/>
      <c r="M195" s="27"/>
      <c r="N195" s="443" t="s">
        <v>460</v>
      </c>
      <c r="O195" s="443" t="s">
        <v>460</v>
      </c>
      <c r="P195" s="27" t="s">
        <v>459</v>
      </c>
      <c r="Q195" s="27" t="s">
        <v>459</v>
      </c>
      <c r="R195" s="443" t="s">
        <v>460</v>
      </c>
    </row>
    <row r="196" spans="1:18" ht="12.75">
      <c r="A196" s="19" t="s">
        <v>348</v>
      </c>
      <c r="B196" s="20">
        <v>7</v>
      </c>
      <c r="C196" s="20">
        <v>600008681</v>
      </c>
      <c r="D196" s="22" t="s">
        <v>351</v>
      </c>
      <c r="E196" s="41" t="s">
        <v>117</v>
      </c>
      <c r="F196" s="39" t="s">
        <v>118</v>
      </c>
      <c r="G196" s="24">
        <v>6</v>
      </c>
      <c r="H196" s="24">
        <v>7</v>
      </c>
      <c r="I196" s="24">
        <v>0</v>
      </c>
      <c r="J196" s="24">
        <v>0</v>
      </c>
      <c r="K196" s="99">
        <v>13</v>
      </c>
      <c r="L196" s="40"/>
      <c r="M196" s="27"/>
      <c r="N196" s="443" t="s">
        <v>460</v>
      </c>
      <c r="O196" s="443" t="s">
        <v>460</v>
      </c>
      <c r="P196" s="27" t="s">
        <v>459</v>
      </c>
      <c r="Q196" s="27" t="s">
        <v>459</v>
      </c>
      <c r="R196" s="443" t="s">
        <v>460</v>
      </c>
    </row>
    <row r="197" spans="1:18" ht="12.75">
      <c r="A197" s="19" t="s">
        <v>348</v>
      </c>
      <c r="B197" s="20">
        <v>7</v>
      </c>
      <c r="C197" s="20">
        <v>600008681</v>
      </c>
      <c r="D197" s="22" t="s">
        <v>351</v>
      </c>
      <c r="E197" s="23" t="s">
        <v>60</v>
      </c>
      <c r="F197" s="39" t="s">
        <v>61</v>
      </c>
      <c r="G197" s="24">
        <v>24</v>
      </c>
      <c r="H197" s="24">
        <v>10</v>
      </c>
      <c r="I197" s="24">
        <v>12</v>
      </c>
      <c r="J197" s="24">
        <v>0</v>
      </c>
      <c r="K197" s="99">
        <v>46</v>
      </c>
      <c r="L197" s="40"/>
      <c r="M197" s="27"/>
      <c r="N197" s="443" t="s">
        <v>460</v>
      </c>
      <c r="O197" s="443" t="s">
        <v>460</v>
      </c>
      <c r="P197" s="27" t="s">
        <v>459</v>
      </c>
      <c r="Q197" s="27" t="s">
        <v>459</v>
      </c>
      <c r="R197" s="443" t="s">
        <v>460</v>
      </c>
    </row>
    <row r="198" spans="1:18" ht="12.75">
      <c r="A198" s="175" t="s">
        <v>348</v>
      </c>
      <c r="B198" s="176">
        <v>7</v>
      </c>
      <c r="C198" s="176">
        <v>600008681</v>
      </c>
      <c r="D198" s="177" t="s">
        <v>351</v>
      </c>
      <c r="E198" s="178" t="s">
        <v>33</v>
      </c>
      <c r="F198" s="179" t="s">
        <v>34</v>
      </c>
      <c r="G198" s="180">
        <v>0</v>
      </c>
      <c r="H198" s="180">
        <v>10</v>
      </c>
      <c r="I198" s="180">
        <v>5</v>
      </c>
      <c r="J198" s="180">
        <v>0</v>
      </c>
      <c r="K198" s="191">
        <v>15</v>
      </c>
      <c r="L198" s="40"/>
      <c r="M198" s="27"/>
      <c r="N198" s="443" t="s">
        <v>460</v>
      </c>
      <c r="O198" s="443" t="s">
        <v>460</v>
      </c>
      <c r="P198" s="27" t="s">
        <v>459</v>
      </c>
      <c r="Q198" s="27" t="s">
        <v>459</v>
      </c>
      <c r="R198" s="443" t="s">
        <v>460</v>
      </c>
    </row>
    <row r="199" spans="1:18" ht="12.75">
      <c r="A199" s="175" t="s">
        <v>348</v>
      </c>
      <c r="B199" s="176">
        <v>7</v>
      </c>
      <c r="C199" s="176">
        <v>600008681</v>
      </c>
      <c r="D199" s="177" t="s">
        <v>351</v>
      </c>
      <c r="E199" s="178" t="s">
        <v>354</v>
      </c>
      <c r="F199" s="179" t="s">
        <v>355</v>
      </c>
      <c r="G199" s="180">
        <v>0</v>
      </c>
      <c r="H199" s="180">
        <v>0</v>
      </c>
      <c r="I199" s="180">
        <v>0</v>
      </c>
      <c r="J199" s="180">
        <v>10</v>
      </c>
      <c r="K199" s="191">
        <v>10</v>
      </c>
      <c r="L199" s="40"/>
      <c r="M199" s="27"/>
      <c r="N199" s="443" t="s">
        <v>460</v>
      </c>
      <c r="O199" s="443" t="s">
        <v>460</v>
      </c>
      <c r="P199" s="27" t="s">
        <v>459</v>
      </c>
      <c r="Q199" s="27" t="s">
        <v>459</v>
      </c>
      <c r="R199" s="443" t="s">
        <v>460</v>
      </c>
    </row>
    <row r="200" spans="1:18" ht="12.75">
      <c r="A200" s="19" t="s">
        <v>348</v>
      </c>
      <c r="B200" s="20">
        <v>7</v>
      </c>
      <c r="C200" s="20">
        <v>600008681</v>
      </c>
      <c r="D200" s="22" t="s">
        <v>351</v>
      </c>
      <c r="E200" s="41" t="s">
        <v>356</v>
      </c>
      <c r="F200" s="39" t="s">
        <v>357</v>
      </c>
      <c r="G200" s="24">
        <v>9</v>
      </c>
      <c r="H200" s="24">
        <v>14</v>
      </c>
      <c r="I200" s="24">
        <v>0</v>
      </c>
      <c r="J200" s="24">
        <v>0</v>
      </c>
      <c r="K200" s="99">
        <v>23</v>
      </c>
      <c r="L200" s="40"/>
      <c r="M200" s="27"/>
      <c r="N200" s="443" t="s">
        <v>460</v>
      </c>
      <c r="O200" s="443" t="s">
        <v>460</v>
      </c>
      <c r="P200" s="27" t="s">
        <v>459</v>
      </c>
      <c r="Q200" s="27" t="s">
        <v>459</v>
      </c>
      <c r="R200" s="443" t="s">
        <v>460</v>
      </c>
    </row>
    <row r="201" spans="1:18" ht="12.75">
      <c r="A201" s="19" t="s">
        <v>348</v>
      </c>
      <c r="B201" s="20">
        <v>7</v>
      </c>
      <c r="C201" s="20">
        <v>600008681</v>
      </c>
      <c r="D201" s="22" t="s">
        <v>351</v>
      </c>
      <c r="E201" s="41" t="s">
        <v>358</v>
      </c>
      <c r="F201" s="39" t="s">
        <v>359</v>
      </c>
      <c r="G201" s="24">
        <v>0</v>
      </c>
      <c r="H201" s="24">
        <v>0</v>
      </c>
      <c r="I201" s="24">
        <v>5</v>
      </c>
      <c r="J201" s="24">
        <v>3</v>
      </c>
      <c r="K201" s="99">
        <v>8</v>
      </c>
      <c r="L201" s="40"/>
      <c r="M201" s="27"/>
      <c r="N201" s="443" t="s">
        <v>460</v>
      </c>
      <c r="O201" s="443" t="s">
        <v>460</v>
      </c>
      <c r="P201" s="27" t="s">
        <v>459</v>
      </c>
      <c r="Q201" s="27" t="s">
        <v>459</v>
      </c>
      <c r="R201" s="443" t="s">
        <v>460</v>
      </c>
    </row>
    <row r="202" spans="1:18" ht="12.75">
      <c r="A202" s="19" t="s">
        <v>348</v>
      </c>
      <c r="B202" s="20">
        <v>7</v>
      </c>
      <c r="C202" s="20">
        <v>600008681</v>
      </c>
      <c r="D202" s="22" t="s">
        <v>351</v>
      </c>
      <c r="E202" s="23" t="s">
        <v>68</v>
      </c>
      <c r="F202" s="39" t="s">
        <v>69</v>
      </c>
      <c r="G202" s="24">
        <v>0</v>
      </c>
      <c r="H202" s="24">
        <v>11</v>
      </c>
      <c r="I202" s="24">
        <v>12</v>
      </c>
      <c r="J202" s="24">
        <v>22</v>
      </c>
      <c r="K202" s="99">
        <v>45</v>
      </c>
      <c r="L202" s="40"/>
      <c r="M202" s="27"/>
      <c r="N202" s="443" t="s">
        <v>460</v>
      </c>
      <c r="O202" s="443" t="s">
        <v>460</v>
      </c>
      <c r="P202" s="27" t="s">
        <v>459</v>
      </c>
      <c r="Q202" s="27" t="s">
        <v>459</v>
      </c>
      <c r="R202" s="443" t="s">
        <v>460</v>
      </c>
    </row>
    <row r="203" spans="1:18" ht="13.5" thickBot="1">
      <c r="A203" s="29" t="s">
        <v>348</v>
      </c>
      <c r="B203" s="30">
        <v>7</v>
      </c>
      <c r="C203" s="30">
        <v>600008681</v>
      </c>
      <c r="D203" s="32" t="s">
        <v>351</v>
      </c>
      <c r="E203" s="45" t="s">
        <v>70</v>
      </c>
      <c r="F203" s="46" t="s">
        <v>71</v>
      </c>
      <c r="G203" s="34">
        <v>21</v>
      </c>
      <c r="H203" s="34">
        <v>15</v>
      </c>
      <c r="I203" s="34">
        <v>0</v>
      </c>
      <c r="J203" s="34">
        <v>0</v>
      </c>
      <c r="K203" s="74">
        <v>36</v>
      </c>
      <c r="L203" s="36">
        <v>404</v>
      </c>
      <c r="M203" s="37"/>
      <c r="N203" s="444" t="s">
        <v>460</v>
      </c>
      <c r="O203" s="444" t="s">
        <v>460</v>
      </c>
      <c r="P203" s="37" t="s">
        <v>459</v>
      </c>
      <c r="Q203" s="37" t="s">
        <v>459</v>
      </c>
      <c r="R203" s="444" t="s">
        <v>460</v>
      </c>
    </row>
    <row r="204" spans="1:18" ht="12.75">
      <c r="A204" s="195" t="s">
        <v>367</v>
      </c>
      <c r="B204" s="219">
        <v>7</v>
      </c>
      <c r="C204" s="196">
        <v>600008754</v>
      </c>
      <c r="D204" s="197" t="s">
        <v>377</v>
      </c>
      <c r="E204" s="198" t="s">
        <v>135</v>
      </c>
      <c r="F204" s="199" t="s">
        <v>136</v>
      </c>
      <c r="G204" s="200">
        <v>19</v>
      </c>
      <c r="H204" s="200">
        <v>25</v>
      </c>
      <c r="I204" s="200">
        <v>23</v>
      </c>
      <c r="J204" s="200">
        <v>0</v>
      </c>
      <c r="K204" s="201">
        <v>67</v>
      </c>
      <c r="L204" s="38"/>
      <c r="M204" s="18"/>
      <c r="N204" s="442" t="s">
        <v>460</v>
      </c>
      <c r="O204" s="442" t="s">
        <v>460</v>
      </c>
      <c r="P204" s="18" t="s">
        <v>459</v>
      </c>
      <c r="Q204" s="18" t="s">
        <v>459</v>
      </c>
      <c r="R204" s="442" t="s">
        <v>460</v>
      </c>
    </row>
    <row r="205" spans="1:18" ht="12.75">
      <c r="A205" s="202" t="s">
        <v>367</v>
      </c>
      <c r="B205" s="230">
        <v>7</v>
      </c>
      <c r="C205" s="203">
        <v>600008754</v>
      </c>
      <c r="D205" s="204" t="s">
        <v>377</v>
      </c>
      <c r="E205" s="205" t="s">
        <v>25</v>
      </c>
      <c r="F205" s="206" t="s">
        <v>26</v>
      </c>
      <c r="G205" s="207">
        <v>8</v>
      </c>
      <c r="H205" s="207">
        <v>0</v>
      </c>
      <c r="I205" s="207">
        <v>10</v>
      </c>
      <c r="J205" s="207">
        <v>0</v>
      </c>
      <c r="K205" s="208">
        <v>18</v>
      </c>
      <c r="L205" s="40"/>
      <c r="M205" s="27"/>
      <c r="N205" s="443" t="s">
        <v>460</v>
      </c>
      <c r="O205" s="443" t="s">
        <v>460</v>
      </c>
      <c r="P205" s="27" t="s">
        <v>459</v>
      </c>
      <c r="Q205" s="27" t="s">
        <v>459</v>
      </c>
      <c r="R205" s="443" t="s">
        <v>460</v>
      </c>
    </row>
    <row r="206" spans="1:18" ht="12.75">
      <c r="A206" s="220" t="s">
        <v>367</v>
      </c>
      <c r="B206" s="221">
        <v>7</v>
      </c>
      <c r="C206" s="222">
        <v>600008754</v>
      </c>
      <c r="D206" s="223" t="s">
        <v>377</v>
      </c>
      <c r="E206" s="231" t="s">
        <v>137</v>
      </c>
      <c r="F206" s="232" t="s">
        <v>138</v>
      </c>
      <c r="G206" s="233">
        <v>6</v>
      </c>
      <c r="H206" s="233">
        <v>0</v>
      </c>
      <c r="I206" s="233">
        <v>11</v>
      </c>
      <c r="J206" s="233">
        <v>0</v>
      </c>
      <c r="K206" s="208">
        <v>17</v>
      </c>
      <c r="L206" s="40"/>
      <c r="M206" s="27"/>
      <c r="N206" s="443" t="s">
        <v>460</v>
      </c>
      <c r="O206" s="443" t="s">
        <v>460</v>
      </c>
      <c r="P206" s="27" t="s">
        <v>459</v>
      </c>
      <c r="Q206" s="27" t="s">
        <v>459</v>
      </c>
      <c r="R206" s="443" t="s">
        <v>460</v>
      </c>
    </row>
    <row r="207" spans="1:18" ht="12.75">
      <c r="A207" s="202" t="s">
        <v>367</v>
      </c>
      <c r="B207" s="230">
        <v>7</v>
      </c>
      <c r="C207" s="203">
        <v>600008754</v>
      </c>
      <c r="D207" s="204" t="s">
        <v>377</v>
      </c>
      <c r="E207" s="205" t="s">
        <v>104</v>
      </c>
      <c r="F207" s="206" t="s">
        <v>105</v>
      </c>
      <c r="G207" s="207">
        <v>32</v>
      </c>
      <c r="H207" s="207">
        <v>22</v>
      </c>
      <c r="I207" s="207">
        <v>33</v>
      </c>
      <c r="J207" s="207">
        <v>0</v>
      </c>
      <c r="K207" s="208">
        <v>87</v>
      </c>
      <c r="L207" s="40"/>
      <c r="M207" s="27"/>
      <c r="N207" s="443" t="s">
        <v>460</v>
      </c>
      <c r="O207" s="443" t="s">
        <v>460</v>
      </c>
      <c r="P207" s="27" t="s">
        <v>459</v>
      </c>
      <c r="Q207" s="27" t="s">
        <v>459</v>
      </c>
      <c r="R207" s="443" t="s">
        <v>460</v>
      </c>
    </row>
    <row r="208" spans="1:18" ht="13.5" thickBot="1">
      <c r="A208" s="29" t="s">
        <v>367</v>
      </c>
      <c r="B208" s="31">
        <v>7</v>
      </c>
      <c r="C208" s="30">
        <v>600008754</v>
      </c>
      <c r="D208" s="32" t="s">
        <v>377</v>
      </c>
      <c r="E208" s="33" t="s">
        <v>70</v>
      </c>
      <c r="F208" s="46" t="s">
        <v>274</v>
      </c>
      <c r="G208" s="34">
        <v>26</v>
      </c>
      <c r="H208" s="34">
        <v>29</v>
      </c>
      <c r="I208" s="34">
        <v>0</v>
      </c>
      <c r="J208" s="34">
        <v>0</v>
      </c>
      <c r="K208" s="35">
        <v>55</v>
      </c>
      <c r="L208" s="36">
        <v>244</v>
      </c>
      <c r="M208" s="37" t="s">
        <v>378</v>
      </c>
      <c r="N208" s="444" t="s">
        <v>460</v>
      </c>
      <c r="O208" s="444" t="s">
        <v>460</v>
      </c>
      <c r="P208" s="37" t="s">
        <v>459</v>
      </c>
      <c r="Q208" s="37" t="s">
        <v>459</v>
      </c>
      <c r="R208" s="444" t="s">
        <v>460</v>
      </c>
    </row>
    <row r="209" spans="1:18" ht="12.75">
      <c r="A209" s="220" t="s">
        <v>399</v>
      </c>
      <c r="B209" s="222">
        <v>7</v>
      </c>
      <c r="C209" s="222">
        <v>600170438</v>
      </c>
      <c r="D209" s="223" t="s">
        <v>408</v>
      </c>
      <c r="E209" s="231" t="s">
        <v>74</v>
      </c>
      <c r="F209" s="232" t="s">
        <v>75</v>
      </c>
      <c r="G209" s="233">
        <v>6</v>
      </c>
      <c r="H209" s="233">
        <v>0</v>
      </c>
      <c r="I209" s="233">
        <v>0</v>
      </c>
      <c r="J209" s="233">
        <v>0</v>
      </c>
      <c r="K209" s="227">
        <v>6</v>
      </c>
      <c r="L209" s="76"/>
      <c r="M209" s="27"/>
      <c r="N209" s="442" t="s">
        <v>460</v>
      </c>
      <c r="O209" s="442" t="s">
        <v>460</v>
      </c>
      <c r="P209" s="18" t="s">
        <v>459</v>
      </c>
      <c r="Q209" s="18" t="s">
        <v>459</v>
      </c>
      <c r="R209" s="442" t="s">
        <v>460</v>
      </c>
    </row>
    <row r="210" spans="1:18" ht="12.75">
      <c r="A210" s="202" t="s">
        <v>399</v>
      </c>
      <c r="B210" s="203">
        <v>7</v>
      </c>
      <c r="C210" s="203">
        <v>600170438</v>
      </c>
      <c r="D210" s="204" t="s">
        <v>408</v>
      </c>
      <c r="E210" s="231" t="s">
        <v>409</v>
      </c>
      <c r="F210" s="232" t="s">
        <v>132</v>
      </c>
      <c r="G210" s="233">
        <v>8</v>
      </c>
      <c r="H210" s="233">
        <v>0</v>
      </c>
      <c r="I210" s="233">
        <v>0</v>
      </c>
      <c r="J210" s="233">
        <v>0</v>
      </c>
      <c r="K210" s="227">
        <v>8</v>
      </c>
      <c r="L210" s="76"/>
      <c r="M210" s="27"/>
      <c r="N210" s="443" t="s">
        <v>460</v>
      </c>
      <c r="O210" s="443" t="s">
        <v>460</v>
      </c>
      <c r="P210" s="27" t="s">
        <v>459</v>
      </c>
      <c r="Q210" s="27" t="s">
        <v>459</v>
      </c>
      <c r="R210" s="443" t="s">
        <v>460</v>
      </c>
    </row>
    <row r="211" spans="1:18" ht="12.75">
      <c r="A211" s="202" t="s">
        <v>399</v>
      </c>
      <c r="B211" s="203">
        <v>7</v>
      </c>
      <c r="C211" s="203">
        <v>600170438</v>
      </c>
      <c r="D211" s="204" t="s">
        <v>408</v>
      </c>
      <c r="E211" s="205" t="s">
        <v>25</v>
      </c>
      <c r="F211" s="206" t="s">
        <v>410</v>
      </c>
      <c r="G211" s="207">
        <v>0</v>
      </c>
      <c r="H211" s="207">
        <v>7</v>
      </c>
      <c r="I211" s="207">
        <v>0</v>
      </c>
      <c r="J211" s="207">
        <v>0</v>
      </c>
      <c r="K211" s="208">
        <v>7</v>
      </c>
      <c r="L211" s="76"/>
      <c r="M211" s="27"/>
      <c r="N211" s="443" t="s">
        <v>460</v>
      </c>
      <c r="O211" s="443" t="s">
        <v>460</v>
      </c>
      <c r="P211" s="27" t="s">
        <v>459</v>
      </c>
      <c r="Q211" s="27" t="s">
        <v>459</v>
      </c>
      <c r="R211" s="443" t="s">
        <v>460</v>
      </c>
    </row>
    <row r="212" spans="1:18" ht="12.75">
      <c r="A212" s="202" t="s">
        <v>399</v>
      </c>
      <c r="B212" s="203">
        <v>7</v>
      </c>
      <c r="C212" s="203">
        <v>600170438</v>
      </c>
      <c r="D212" s="204" t="s">
        <v>408</v>
      </c>
      <c r="E212" s="205" t="s">
        <v>29</v>
      </c>
      <c r="F212" s="206" t="s">
        <v>30</v>
      </c>
      <c r="G212" s="207">
        <v>8</v>
      </c>
      <c r="H212" s="207">
        <v>6</v>
      </c>
      <c r="I212" s="207">
        <v>18</v>
      </c>
      <c r="J212" s="207">
        <v>0</v>
      </c>
      <c r="K212" s="208">
        <v>32</v>
      </c>
      <c r="L212" s="76"/>
      <c r="M212" s="27"/>
      <c r="N212" s="443" t="s">
        <v>460</v>
      </c>
      <c r="O212" s="443" t="s">
        <v>460</v>
      </c>
      <c r="P212" s="27" t="s">
        <v>459</v>
      </c>
      <c r="Q212" s="27" t="s">
        <v>459</v>
      </c>
      <c r="R212" s="443" t="s">
        <v>460</v>
      </c>
    </row>
    <row r="213" spans="1:18" ht="12.75">
      <c r="A213" s="202" t="s">
        <v>399</v>
      </c>
      <c r="B213" s="203">
        <v>7</v>
      </c>
      <c r="C213" s="203">
        <v>600170438</v>
      </c>
      <c r="D213" s="204" t="s">
        <v>408</v>
      </c>
      <c r="E213" s="205" t="s">
        <v>137</v>
      </c>
      <c r="F213" s="206" t="s">
        <v>138</v>
      </c>
      <c r="G213" s="207">
        <v>0</v>
      </c>
      <c r="H213" s="207">
        <v>14</v>
      </c>
      <c r="I213" s="207">
        <v>0</v>
      </c>
      <c r="J213" s="207">
        <v>0</v>
      </c>
      <c r="K213" s="208">
        <v>14</v>
      </c>
      <c r="L213" s="76"/>
      <c r="M213" s="27"/>
      <c r="N213" s="443" t="s">
        <v>460</v>
      </c>
      <c r="O213" s="443" t="s">
        <v>460</v>
      </c>
      <c r="P213" s="27" t="s">
        <v>459</v>
      </c>
      <c r="Q213" s="27" t="s">
        <v>459</v>
      </c>
      <c r="R213" s="443" t="s">
        <v>460</v>
      </c>
    </row>
    <row r="214" spans="1:18" ht="12.75">
      <c r="A214" s="19" t="s">
        <v>399</v>
      </c>
      <c r="B214" s="20">
        <v>7</v>
      </c>
      <c r="C214" s="20">
        <v>600170438</v>
      </c>
      <c r="D214" s="22" t="s">
        <v>408</v>
      </c>
      <c r="E214" s="23" t="s">
        <v>411</v>
      </c>
      <c r="F214" s="39" t="s">
        <v>412</v>
      </c>
      <c r="G214" s="24">
        <v>0</v>
      </c>
      <c r="H214" s="24">
        <v>10</v>
      </c>
      <c r="I214" s="24">
        <v>7</v>
      </c>
      <c r="J214" s="24">
        <v>0</v>
      </c>
      <c r="K214" s="25">
        <v>17</v>
      </c>
      <c r="L214" s="76"/>
      <c r="M214" s="27"/>
      <c r="N214" s="443" t="s">
        <v>460</v>
      </c>
      <c r="O214" s="443" t="s">
        <v>460</v>
      </c>
      <c r="P214" s="27" t="s">
        <v>459</v>
      </c>
      <c r="Q214" s="27" t="s">
        <v>459</v>
      </c>
      <c r="R214" s="443" t="s">
        <v>460</v>
      </c>
    </row>
    <row r="215" spans="1:18" ht="12.75">
      <c r="A215" s="343" t="s">
        <v>399</v>
      </c>
      <c r="B215" s="344">
        <v>7</v>
      </c>
      <c r="C215" s="344">
        <v>600170438</v>
      </c>
      <c r="D215" s="345" t="s">
        <v>408</v>
      </c>
      <c r="E215" s="350" t="s">
        <v>31</v>
      </c>
      <c r="F215" s="347" t="s">
        <v>32</v>
      </c>
      <c r="G215" s="348">
        <v>19</v>
      </c>
      <c r="H215" s="348">
        <v>20</v>
      </c>
      <c r="I215" s="348">
        <v>23</v>
      </c>
      <c r="J215" s="348">
        <v>24</v>
      </c>
      <c r="K215" s="349">
        <v>86</v>
      </c>
      <c r="L215" s="76"/>
      <c r="M215" s="27"/>
      <c r="N215" s="443" t="s">
        <v>460</v>
      </c>
      <c r="O215" s="443" t="s">
        <v>460</v>
      </c>
      <c r="P215" s="27" t="s">
        <v>459</v>
      </c>
      <c r="Q215" s="27" t="s">
        <v>459</v>
      </c>
      <c r="R215" s="443" t="s">
        <v>460</v>
      </c>
    </row>
    <row r="216" spans="1:18" ht="12.75">
      <c r="A216" s="343" t="s">
        <v>399</v>
      </c>
      <c r="B216" s="344">
        <v>7</v>
      </c>
      <c r="C216" s="344">
        <v>600170438</v>
      </c>
      <c r="D216" s="345" t="s">
        <v>408</v>
      </c>
      <c r="E216" s="346" t="s">
        <v>183</v>
      </c>
      <c r="F216" s="347" t="s">
        <v>184</v>
      </c>
      <c r="G216" s="348">
        <v>7</v>
      </c>
      <c r="H216" s="348">
        <v>13</v>
      </c>
      <c r="I216" s="348">
        <v>17</v>
      </c>
      <c r="J216" s="348">
        <v>18</v>
      </c>
      <c r="K216" s="349">
        <v>55</v>
      </c>
      <c r="L216" s="76"/>
      <c r="M216" s="27"/>
      <c r="N216" s="443" t="s">
        <v>460</v>
      </c>
      <c r="O216" s="443" t="s">
        <v>460</v>
      </c>
      <c r="P216" s="27" t="s">
        <v>459</v>
      </c>
      <c r="Q216" s="27" t="s">
        <v>459</v>
      </c>
      <c r="R216" s="443" t="s">
        <v>460</v>
      </c>
    </row>
    <row r="217" spans="1:18" ht="12.75">
      <c r="A217" s="175" t="s">
        <v>399</v>
      </c>
      <c r="B217" s="176">
        <v>7</v>
      </c>
      <c r="C217" s="176">
        <v>600170438</v>
      </c>
      <c r="D217" s="177" t="s">
        <v>408</v>
      </c>
      <c r="E217" s="185" t="s">
        <v>413</v>
      </c>
      <c r="F217" s="179" t="s">
        <v>315</v>
      </c>
      <c r="G217" s="180">
        <v>6</v>
      </c>
      <c r="H217" s="180">
        <v>0</v>
      </c>
      <c r="I217" s="180">
        <v>0</v>
      </c>
      <c r="J217" s="180">
        <v>0</v>
      </c>
      <c r="K217" s="181">
        <v>6</v>
      </c>
      <c r="L217" s="76"/>
      <c r="M217" s="27"/>
      <c r="N217" s="443" t="s">
        <v>460</v>
      </c>
      <c r="O217" s="443" t="s">
        <v>460</v>
      </c>
      <c r="P217" s="27" t="s">
        <v>459</v>
      </c>
      <c r="Q217" s="27" t="s">
        <v>459</v>
      </c>
      <c r="R217" s="443" t="s">
        <v>460</v>
      </c>
    </row>
    <row r="218" spans="1:18" ht="12.75">
      <c r="A218" s="175" t="s">
        <v>399</v>
      </c>
      <c r="B218" s="176">
        <v>7</v>
      </c>
      <c r="C218" s="176">
        <v>600170438</v>
      </c>
      <c r="D218" s="177" t="s">
        <v>408</v>
      </c>
      <c r="E218" s="185" t="s">
        <v>143</v>
      </c>
      <c r="F218" s="179" t="s">
        <v>144</v>
      </c>
      <c r="G218" s="180">
        <v>20</v>
      </c>
      <c r="H218" s="180">
        <v>14</v>
      </c>
      <c r="I218" s="180">
        <v>9</v>
      </c>
      <c r="J218" s="180">
        <v>31</v>
      </c>
      <c r="K218" s="181">
        <v>74</v>
      </c>
      <c r="L218" s="76"/>
      <c r="M218" s="27"/>
      <c r="N218" s="443" t="s">
        <v>460</v>
      </c>
      <c r="O218" s="443" t="s">
        <v>460</v>
      </c>
      <c r="P218" s="27" t="s">
        <v>459</v>
      </c>
      <c r="Q218" s="27" t="s">
        <v>459</v>
      </c>
      <c r="R218" s="443" t="s">
        <v>460</v>
      </c>
    </row>
    <row r="219" spans="1:18" ht="12.75">
      <c r="A219" s="343" t="s">
        <v>399</v>
      </c>
      <c r="B219" s="344">
        <v>7</v>
      </c>
      <c r="C219" s="344">
        <v>600170438</v>
      </c>
      <c r="D219" s="345" t="s">
        <v>408</v>
      </c>
      <c r="E219" s="346" t="s">
        <v>185</v>
      </c>
      <c r="F219" s="347" t="s">
        <v>38</v>
      </c>
      <c r="G219" s="348">
        <v>17</v>
      </c>
      <c r="H219" s="348">
        <v>23</v>
      </c>
      <c r="I219" s="348">
        <v>12</v>
      </c>
      <c r="J219" s="348">
        <v>24</v>
      </c>
      <c r="K219" s="349">
        <v>76</v>
      </c>
      <c r="L219" s="131"/>
      <c r="M219" s="27"/>
      <c r="N219" s="443" t="s">
        <v>460</v>
      </c>
      <c r="O219" s="443" t="s">
        <v>460</v>
      </c>
      <c r="P219" s="27" t="s">
        <v>459</v>
      </c>
      <c r="Q219" s="27" t="s">
        <v>459</v>
      </c>
      <c r="R219" s="443" t="s">
        <v>460</v>
      </c>
    </row>
    <row r="220" spans="1:18" ht="12.75">
      <c r="A220" s="175" t="s">
        <v>399</v>
      </c>
      <c r="B220" s="176">
        <v>7</v>
      </c>
      <c r="C220" s="176">
        <v>600170438</v>
      </c>
      <c r="D220" s="177" t="s">
        <v>408</v>
      </c>
      <c r="E220" s="185" t="s">
        <v>33</v>
      </c>
      <c r="F220" s="179" t="s">
        <v>34</v>
      </c>
      <c r="G220" s="180">
        <v>0</v>
      </c>
      <c r="H220" s="180">
        <v>7</v>
      </c>
      <c r="I220" s="180">
        <v>11</v>
      </c>
      <c r="J220" s="180">
        <v>0</v>
      </c>
      <c r="K220" s="181">
        <v>18</v>
      </c>
      <c r="L220" s="131"/>
      <c r="M220" s="27"/>
      <c r="N220" s="443" t="s">
        <v>460</v>
      </c>
      <c r="O220" s="443" t="s">
        <v>460</v>
      </c>
      <c r="P220" s="27" t="s">
        <v>459</v>
      </c>
      <c r="Q220" s="27" t="s">
        <v>459</v>
      </c>
      <c r="R220" s="443" t="s">
        <v>460</v>
      </c>
    </row>
    <row r="221" spans="1:18" ht="12.75">
      <c r="A221" s="19" t="s">
        <v>399</v>
      </c>
      <c r="B221" s="20">
        <v>7</v>
      </c>
      <c r="C221" s="20">
        <v>600170438</v>
      </c>
      <c r="D221" s="22" t="s">
        <v>408</v>
      </c>
      <c r="E221" s="23" t="s">
        <v>43</v>
      </c>
      <c r="F221" s="39" t="s">
        <v>44</v>
      </c>
      <c r="G221" s="24">
        <v>28</v>
      </c>
      <c r="H221" s="24">
        <v>17</v>
      </c>
      <c r="I221" s="24">
        <v>20</v>
      </c>
      <c r="J221" s="24">
        <v>11</v>
      </c>
      <c r="K221" s="25">
        <v>76</v>
      </c>
      <c r="L221" s="151"/>
      <c r="M221" s="27"/>
      <c r="N221" s="443" t="s">
        <v>460</v>
      </c>
      <c r="O221" s="443" t="s">
        <v>460</v>
      </c>
      <c r="P221" s="27" t="s">
        <v>459</v>
      </c>
      <c r="Q221" s="27" t="s">
        <v>459</v>
      </c>
      <c r="R221" s="443" t="s">
        <v>460</v>
      </c>
    </row>
    <row r="222" spans="1:18" ht="12.75">
      <c r="A222" s="300" t="s">
        <v>399</v>
      </c>
      <c r="B222" s="301">
        <v>7</v>
      </c>
      <c r="C222" s="301">
        <v>600170438</v>
      </c>
      <c r="D222" s="302" t="s">
        <v>408</v>
      </c>
      <c r="E222" s="325" t="s">
        <v>35</v>
      </c>
      <c r="F222" s="317" t="s">
        <v>36</v>
      </c>
      <c r="G222" s="318">
        <v>16</v>
      </c>
      <c r="H222" s="318">
        <v>0</v>
      </c>
      <c r="I222" s="318">
        <v>0</v>
      </c>
      <c r="J222" s="318">
        <v>0</v>
      </c>
      <c r="K222" s="336">
        <v>16</v>
      </c>
      <c r="L222" s="151"/>
      <c r="M222" s="27"/>
      <c r="N222" s="443" t="s">
        <v>460</v>
      </c>
      <c r="O222" s="443" t="s">
        <v>460</v>
      </c>
      <c r="P222" s="27" t="s">
        <v>459</v>
      </c>
      <c r="Q222" s="27" t="s">
        <v>459</v>
      </c>
      <c r="R222" s="443" t="s">
        <v>460</v>
      </c>
    </row>
    <row r="223" spans="1:18" ht="12.75">
      <c r="A223" s="300" t="s">
        <v>399</v>
      </c>
      <c r="B223" s="301">
        <v>7</v>
      </c>
      <c r="C223" s="301">
        <v>600170438</v>
      </c>
      <c r="D223" s="302" t="s">
        <v>408</v>
      </c>
      <c r="E223" s="325" t="s">
        <v>37</v>
      </c>
      <c r="F223" s="317" t="s">
        <v>38</v>
      </c>
      <c r="G223" s="318">
        <v>0</v>
      </c>
      <c r="H223" s="318">
        <v>13</v>
      </c>
      <c r="I223" s="318">
        <v>0</v>
      </c>
      <c r="J223" s="318">
        <v>0</v>
      </c>
      <c r="K223" s="336">
        <v>13</v>
      </c>
      <c r="L223" s="76"/>
      <c r="M223" s="27"/>
      <c r="N223" s="443" t="s">
        <v>460</v>
      </c>
      <c r="O223" s="443" t="s">
        <v>460</v>
      </c>
      <c r="P223" s="27" t="s">
        <v>459</v>
      </c>
      <c r="Q223" s="27" t="s">
        <v>459</v>
      </c>
      <c r="R223" s="443" t="s">
        <v>460</v>
      </c>
    </row>
    <row r="224" spans="1:18" ht="13.5" thickBot="1">
      <c r="A224" s="29" t="s">
        <v>399</v>
      </c>
      <c r="B224" s="30">
        <v>7</v>
      </c>
      <c r="C224" s="30">
        <v>600170438</v>
      </c>
      <c r="D224" s="32" t="s">
        <v>408</v>
      </c>
      <c r="E224" s="33" t="s">
        <v>70</v>
      </c>
      <c r="F224" s="46" t="s">
        <v>274</v>
      </c>
      <c r="G224" s="34">
        <v>20</v>
      </c>
      <c r="H224" s="34">
        <v>21</v>
      </c>
      <c r="I224" s="34">
        <v>0</v>
      </c>
      <c r="J224" s="34">
        <v>0</v>
      </c>
      <c r="K224" s="35">
        <v>41</v>
      </c>
      <c r="L224" s="77">
        <v>545</v>
      </c>
      <c r="M224" s="37" t="s">
        <v>414</v>
      </c>
      <c r="N224" s="444" t="s">
        <v>460</v>
      </c>
      <c r="O224" s="444" t="s">
        <v>460</v>
      </c>
      <c r="P224" s="37" t="s">
        <v>459</v>
      </c>
      <c r="Q224" s="37" t="s">
        <v>459</v>
      </c>
      <c r="R224" s="444" t="s">
        <v>460</v>
      </c>
    </row>
    <row r="226" spans="13:18" ht="12.75">
      <c r="M226" s="484" t="s">
        <v>505</v>
      </c>
      <c r="N226" s="484"/>
      <c r="O226" s="484"/>
      <c r="P226" s="484"/>
      <c r="Q226" s="484"/>
      <c r="R226" s="484"/>
    </row>
  </sheetData>
  <sheetProtection/>
  <mergeCells count="17">
    <mergeCell ref="M226:R226"/>
    <mergeCell ref="P143:R143"/>
    <mergeCell ref="A140:D140"/>
    <mergeCell ref="A141:D141"/>
    <mergeCell ref="A1:R1"/>
    <mergeCell ref="P19:R19"/>
    <mergeCell ref="A3:N3"/>
    <mergeCell ref="A4:N4"/>
    <mergeCell ref="A5:N5"/>
    <mergeCell ref="A6:N6"/>
    <mergeCell ref="A7:N7"/>
    <mergeCell ref="A135:D135"/>
    <mergeCell ref="D136:E136"/>
    <mergeCell ref="A137:D137"/>
    <mergeCell ref="A138:D138"/>
    <mergeCell ref="A139:D139"/>
    <mergeCell ref="M135:R135"/>
  </mergeCells>
  <printOptions horizontalCentered="1"/>
  <pageMargins left="0" right="0" top="0.3937007874015748" bottom="0.3937007874015748" header="0.31496062992125984" footer="0.31496062992125984"/>
  <pageSetup fitToHeight="2" horizontalDpi="600" verticalDpi="600" orientation="portrait" paperSize="9" scale="44" r:id="rId1"/>
  <rowBreaks count="1" manualBreakCount="1">
    <brk id="1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fucikova</dc:creator>
  <cp:keywords/>
  <dc:description/>
  <cp:lastModifiedBy>moravec</cp:lastModifiedBy>
  <cp:lastPrinted>2013-01-10T08:18:57Z</cp:lastPrinted>
  <dcterms:created xsi:type="dcterms:W3CDTF">2013-01-08T12:08:42Z</dcterms:created>
  <dcterms:modified xsi:type="dcterms:W3CDTF">2013-03-07T14:33:04Z</dcterms:modified>
  <cp:category/>
  <cp:version/>
  <cp:contentType/>
  <cp:contentStatus/>
</cp:coreProperties>
</file>