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4530" windowWidth="13950" windowHeight="6450" activeTab="0"/>
  </bookViews>
  <sheets>
    <sheet name="RK" sheetId="1" r:id="rId1"/>
  </sheets>
  <definedNames>
    <definedName name="_xlnm.Print_Titles" localSheetId="0">'RK'!$11:$12</definedName>
    <definedName name="_xlnm.Print_Area" localSheetId="0">'RK'!$A$2:$F$36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<sst xmlns="http://schemas.openxmlformats.org/spreadsheetml/2006/main" count="52" uniqueCount="46">
  <si>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požadavek z FRŠ </t>
  </si>
  <si>
    <t>přiděleno z FRŠ</t>
  </si>
  <si>
    <t>Název akce</t>
  </si>
  <si>
    <t>Škola, šk. zařízení</t>
  </si>
  <si>
    <t>I. etapa</t>
  </si>
  <si>
    <t>Jihočeský kraj</t>
  </si>
  <si>
    <t>nulové odpisy</t>
  </si>
  <si>
    <t>náklady akce celkem</t>
  </si>
  <si>
    <t>v tis. Kč</t>
  </si>
  <si>
    <t>celkem FRŠ</t>
  </si>
  <si>
    <t>SŠ obchodu, služeb a řemesel Tábor, Bydlinského</t>
  </si>
  <si>
    <t>Základní škola Český krumlov</t>
  </si>
  <si>
    <t>izolace základů školy</t>
  </si>
  <si>
    <t>VOŠ, SPŠ autom. České Budějovice</t>
  </si>
  <si>
    <t>Stav a čerpání Fondu rozvoje školství v roce 2012</t>
  </si>
  <si>
    <t>Zdroje FRŠ na rok 2012:</t>
  </si>
  <si>
    <t>převod z r.2011</t>
  </si>
  <si>
    <t>schválený rozpočet na rok 2012</t>
  </si>
  <si>
    <t>usn.č.426/2011/ZK-28  ze dne 20.12.2011</t>
  </si>
  <si>
    <t>ZÁSOBNÍK pro rok 2012</t>
  </si>
  <si>
    <t>SOŠ a SOU JH</t>
  </si>
  <si>
    <t>SZdrŠ a VOŠ zdravotnická ČB</t>
  </si>
  <si>
    <t>SPŠ strojní a stavební Tábor</t>
  </si>
  <si>
    <t>Konzervatoř České Budějovice</t>
  </si>
  <si>
    <t>usn.č. 80/2012/RK-83 ze dne 24. 1. 2012</t>
  </si>
  <si>
    <t>II. etapa</t>
  </si>
  <si>
    <t>pro ZVAS - rozvody PC a rekonstrukce elektroinstalace</t>
  </si>
  <si>
    <t>VOŠ, SŠ, COP Sezimovo Ústí</t>
  </si>
  <si>
    <t>výměna instalací a stavební úpravy</t>
  </si>
  <si>
    <t>III. etapa</t>
  </si>
  <si>
    <t>prodej nemovitosti SOŠ obchodní a SOU Tábor</t>
  </si>
  <si>
    <t>usn.č.355/2004/ZK ze dne 26.10.2004</t>
  </si>
  <si>
    <t>usn.č. 199/2012/RK-85 ze dne 28. 2. 2012</t>
  </si>
  <si>
    <t>usn.č. 276/2012/RK-86 ze dne 13. 3. 2012</t>
  </si>
  <si>
    <t>SPŠ stav. ČB</t>
  </si>
  <si>
    <t>úroky z účtu 250000118</t>
  </si>
  <si>
    <t>usn.č. 265/2012/RK ze dne 13.3.2012</t>
  </si>
  <si>
    <t>pokračování rekonstrukce objektu ve  Skuherského ulici</t>
  </si>
  <si>
    <t>výměna oken v objektu školy - další etapa</t>
  </si>
  <si>
    <t>dozateplení fasády zbývajících třech  stěn budovy</t>
  </si>
  <si>
    <t>instalace bezberiérové plošiny do 2.patra školy</t>
  </si>
  <si>
    <t>rekonstrukce  elektroinstalace školy</t>
  </si>
  <si>
    <t>úroky k 31.3.2012</t>
  </si>
  <si>
    <t>IV. etapa</t>
  </si>
  <si>
    <t>reko výměník a přečerpávací stanice</t>
  </si>
  <si>
    <t>Příloha materiálu č. 183/ZK/12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</si>
</sst>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</numFmts>
  <fonts count="4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b/>
      <sz val="14"/>
      <name val="Times New Roman CE"/>
      <family val="1"/>
    </font>
    <font>
      <b/>
      <sz val="14"/>
      <color indexed="8"/>
      <name val="Times New Roman CE"/>
      <family val="1"/>
    </font>
    <font>
      <sz val="14"/>
      <name val="Times New Roman"/>
      <family val="1"/>
    </font>
    <font>
      <b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>
      <alignment/>
    </xf>
    <xf numFmtId="3" fontId="4" fillId="0" borderId="12" xfId="0" applyNumberFormat="1" applyFont="1" applyBorder="1" applyAlignment="1" applyProtection="1">
      <alignment/>
      <protection hidden="1"/>
    </xf>
    <xf numFmtId="4" fontId="4" fillId="0" borderId="13" xfId="0" applyNumberFormat="1" applyFont="1" applyFill="1" applyBorder="1" applyAlignment="1">
      <alignment/>
    </xf>
    <xf numFmtId="3" fontId="4" fillId="0" borderId="14" xfId="0" applyNumberFormat="1" applyFont="1" applyBorder="1" applyAlignment="1" applyProtection="1">
      <alignment/>
      <protection hidden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Fill="1" applyBorder="1" applyAlignment="1">
      <alignment/>
    </xf>
    <xf numFmtId="0" fontId="4" fillId="0" borderId="15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vertical="top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1" fontId="4" fillId="0" borderId="10" xfId="0" applyNumberFormat="1" applyFont="1" applyBorder="1" applyAlignment="1" applyProtection="1">
      <alignment horizontal="left" vertical="top" wrapText="1"/>
      <protection hidden="1"/>
    </xf>
    <xf numFmtId="1" fontId="4" fillId="0" borderId="11" xfId="0" applyNumberFormat="1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 applyProtection="1">
      <alignment/>
      <protection hidden="1"/>
    </xf>
    <xf numFmtId="0" fontId="4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 applyProtection="1">
      <alignment/>
      <protection hidden="1"/>
    </xf>
    <xf numFmtId="0" fontId="3" fillId="0" borderId="10" xfId="0" applyFont="1" applyFill="1" applyBorder="1" applyAlignment="1">
      <alignment vertical="center"/>
    </xf>
    <xf numFmtId="3" fontId="4" fillId="0" borderId="11" xfId="0" applyNumberFormat="1" applyFont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 hidden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1" fontId="3" fillId="0" borderId="18" xfId="0" applyNumberFormat="1" applyFont="1" applyBorder="1" applyAlignment="1" applyProtection="1">
      <alignment horizontal="right"/>
      <protection hidden="1"/>
    </xf>
    <xf numFmtId="3" fontId="5" fillId="0" borderId="18" xfId="0" applyNumberFormat="1" applyFont="1" applyBorder="1" applyAlignment="1" applyProtection="1">
      <alignment horizontal="right"/>
      <protection hidden="1"/>
    </xf>
    <xf numFmtId="3" fontId="5" fillId="0" borderId="19" xfId="0" applyNumberFormat="1" applyFont="1" applyBorder="1" applyAlignment="1" applyProtection="1">
      <alignment horizontal="right"/>
      <protection hidden="1"/>
    </xf>
    <xf numFmtId="0" fontId="4" fillId="0" borderId="2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3" fillId="0" borderId="18" xfId="0" applyFont="1" applyFill="1" applyBorder="1" applyAlignment="1" applyProtection="1">
      <alignment/>
      <protection hidden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vertical="top"/>
    </xf>
    <xf numFmtId="0" fontId="3" fillId="0" borderId="14" xfId="0" applyFont="1" applyFill="1" applyBorder="1" applyAlignment="1" applyProtection="1">
      <alignment/>
      <protection hidden="1"/>
    </xf>
    <xf numFmtId="0" fontId="7" fillId="0" borderId="15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="75" zoomScaleNormal="85" zoomScaleSheetLayoutView="75" zoomScalePageLayoutView="0" workbookViewId="0" topLeftCell="A1">
      <selection activeCell="B8" sqref="B8"/>
    </sheetView>
  </sheetViews>
  <sheetFormatPr defaultColWidth="9.00390625" defaultRowHeight="18" customHeight="1"/>
  <cols>
    <col min="1" max="1" width="56.375" style="6" customWidth="1"/>
    <col min="2" max="2" width="88.00390625" style="6" customWidth="1"/>
    <col min="3" max="3" width="16.75390625" style="6" customWidth="1"/>
    <col min="4" max="4" width="13.875" style="19" customWidth="1"/>
    <col min="5" max="5" width="12.00390625" style="18" customWidth="1"/>
    <col min="6" max="6" width="10.875" style="12" customWidth="1"/>
    <col min="7" max="16384" width="9.125" style="6" customWidth="1"/>
  </cols>
  <sheetData>
    <row r="1" spans="1:6" ht="18" customHeight="1" thickBot="1">
      <c r="A1" s="59" t="s">
        <v>45</v>
      </c>
      <c r="B1" s="60"/>
      <c r="C1" s="60"/>
      <c r="D1" s="60"/>
      <c r="E1" s="60"/>
      <c r="F1" s="61"/>
    </row>
    <row r="2" spans="1:6" ht="29.25" customHeight="1" thickBot="1">
      <c r="A2" s="57" t="s">
        <v>14</v>
      </c>
      <c r="B2" s="1"/>
      <c r="C2" s="2"/>
      <c r="D2" s="3"/>
      <c r="E2" s="4"/>
      <c r="F2" s="5"/>
    </row>
    <row r="3" spans="1:6" s="9" customFormat="1" ht="18" customHeight="1">
      <c r="A3" s="40"/>
      <c r="B3" s="41"/>
      <c r="C3" s="41"/>
      <c r="D3" s="42"/>
      <c r="E3" s="43"/>
      <c r="F3" s="44"/>
    </row>
    <row r="4" spans="1:6" ht="18" customHeight="1">
      <c r="A4" s="29" t="s">
        <v>15</v>
      </c>
      <c r="B4" s="8"/>
      <c r="C4" s="10"/>
      <c r="D4" s="10"/>
      <c r="E4" s="11"/>
      <c r="F4" s="27"/>
    </row>
    <row r="5" spans="1:6" s="9" customFormat="1" ht="18" customHeight="1">
      <c r="A5" s="30" t="s">
        <v>16</v>
      </c>
      <c r="B5" s="13"/>
      <c r="C5" s="14">
        <v>6353987.88</v>
      </c>
      <c r="D5" s="7"/>
      <c r="E5" s="7"/>
      <c r="F5" s="15"/>
    </row>
    <row r="6" spans="1:6" s="9" customFormat="1" ht="18" customHeight="1">
      <c r="A6" s="30" t="s">
        <v>17</v>
      </c>
      <c r="B6" s="13" t="s">
        <v>18</v>
      </c>
      <c r="C6" s="14">
        <v>10700000</v>
      </c>
      <c r="D6" s="7"/>
      <c r="E6" s="7"/>
      <c r="F6" s="15"/>
    </row>
    <row r="7" spans="1:6" s="9" customFormat="1" ht="18" customHeight="1">
      <c r="A7" s="30" t="s">
        <v>30</v>
      </c>
      <c r="B7" s="13" t="s">
        <v>31</v>
      </c>
      <c r="C7" s="14">
        <v>100000</v>
      </c>
      <c r="D7" s="7"/>
      <c r="E7" s="7"/>
      <c r="F7" s="15"/>
    </row>
    <row r="8" spans="1:6" s="9" customFormat="1" ht="18" customHeight="1">
      <c r="A8" s="30" t="s">
        <v>35</v>
      </c>
      <c r="B8" s="13" t="s">
        <v>36</v>
      </c>
      <c r="C8" s="14">
        <v>3075775.83</v>
      </c>
      <c r="D8" s="7"/>
      <c r="E8" s="7"/>
      <c r="F8" s="15"/>
    </row>
    <row r="9" spans="1:5" ht="20.25" customHeight="1" thickBot="1">
      <c r="A9" s="31" t="s">
        <v>42</v>
      </c>
      <c r="B9" s="13"/>
      <c r="C9" s="14">
        <v>14913.62</v>
      </c>
      <c r="D9" s="10"/>
      <c r="E9" s="11"/>
    </row>
    <row r="10" spans="1:6" s="9" customFormat="1" ht="22.5" customHeight="1" thickBot="1">
      <c r="A10" s="39"/>
      <c r="B10" s="37"/>
      <c r="C10" s="16">
        <f>SUM(C5:C9)</f>
        <v>20244677.330000002</v>
      </c>
      <c r="D10" s="38"/>
      <c r="E10" s="38"/>
      <c r="F10" s="17"/>
    </row>
    <row r="11" spans="1:6" s="9" customFormat="1" ht="18" customHeight="1" thickBot="1">
      <c r="A11" s="31"/>
      <c r="B11" s="13"/>
      <c r="C11" s="21"/>
      <c r="D11" s="7"/>
      <c r="E11" s="7"/>
      <c r="F11" s="28" t="s">
        <v>8</v>
      </c>
    </row>
    <row r="12" spans="1:6" s="20" customFormat="1" ht="55.5" customHeight="1" thickBot="1">
      <c r="A12" s="22" t="s">
        <v>3</v>
      </c>
      <c r="B12" s="23" t="s">
        <v>2</v>
      </c>
      <c r="C12" s="24" t="s">
        <v>7</v>
      </c>
      <c r="D12" s="25" t="s">
        <v>0</v>
      </c>
      <c r="E12" s="25" t="s">
        <v>1</v>
      </c>
      <c r="F12" s="26" t="s">
        <v>9</v>
      </c>
    </row>
    <row r="13" spans="1:6" s="9" customFormat="1" ht="18" customHeight="1" thickBot="1">
      <c r="A13" s="31"/>
      <c r="B13" s="13"/>
      <c r="C13" s="7"/>
      <c r="D13" s="7"/>
      <c r="E13" s="7"/>
      <c r="F13" s="15">
        <f>C10/1000</f>
        <v>20244.677330000002</v>
      </c>
    </row>
    <row r="14" spans="1:6" s="18" customFormat="1" ht="18" customHeight="1">
      <c r="A14" s="32" t="s">
        <v>4</v>
      </c>
      <c r="B14" s="33"/>
      <c r="C14" s="33"/>
      <c r="D14" s="33"/>
      <c r="E14" s="33"/>
      <c r="F14" s="34"/>
    </row>
    <row r="15" spans="1:6" ht="18" customHeight="1">
      <c r="A15" s="30" t="s">
        <v>5</v>
      </c>
      <c r="B15" s="13" t="s">
        <v>6</v>
      </c>
      <c r="C15" s="47">
        <v>795</v>
      </c>
      <c r="D15" s="47">
        <v>795</v>
      </c>
      <c r="E15" s="47">
        <v>795</v>
      </c>
      <c r="F15" s="15">
        <f>$F$13-SUM($E$14:E15)</f>
        <v>19449.677330000002</v>
      </c>
    </row>
    <row r="16" spans="1:6" ht="18" customHeight="1" thickBot="1">
      <c r="A16" s="45" t="s">
        <v>24</v>
      </c>
      <c r="B16" s="37"/>
      <c r="C16" s="38"/>
      <c r="D16" s="38"/>
      <c r="E16" s="38"/>
      <c r="F16" s="17"/>
    </row>
    <row r="17" spans="1:6" ht="18" customHeight="1">
      <c r="A17" s="50"/>
      <c r="B17" s="51"/>
      <c r="C17" s="52"/>
      <c r="D17" s="52"/>
      <c r="E17" s="52"/>
      <c r="F17" s="34"/>
    </row>
    <row r="18" spans="1:6" ht="18" customHeight="1">
      <c r="A18" s="29" t="s">
        <v>25</v>
      </c>
      <c r="B18" s="13"/>
      <c r="C18" s="7"/>
      <c r="D18" s="7"/>
      <c r="E18" s="7"/>
      <c r="F18" s="15"/>
    </row>
    <row r="19" spans="1:6" ht="18" customHeight="1">
      <c r="A19" s="53" t="s">
        <v>22</v>
      </c>
      <c r="B19" s="49" t="s">
        <v>26</v>
      </c>
      <c r="C19" s="46">
        <v>680</v>
      </c>
      <c r="D19" s="46">
        <v>500</v>
      </c>
      <c r="E19" s="46">
        <v>500</v>
      </c>
      <c r="F19" s="15">
        <f>$F$13-SUM($E$14:E19)</f>
        <v>18949.677330000002</v>
      </c>
    </row>
    <row r="20" spans="1:6" ht="18" customHeight="1" thickBot="1">
      <c r="A20" s="45" t="s">
        <v>32</v>
      </c>
      <c r="B20" s="37"/>
      <c r="C20" s="38"/>
      <c r="D20" s="38"/>
      <c r="E20" s="38"/>
      <c r="F20" s="17"/>
    </row>
    <row r="21" spans="1:6" ht="18" customHeight="1">
      <c r="A21" s="50"/>
      <c r="B21" s="51"/>
      <c r="C21" s="52"/>
      <c r="D21" s="52"/>
      <c r="E21" s="52"/>
      <c r="F21" s="34"/>
    </row>
    <row r="22" spans="1:6" ht="18" customHeight="1">
      <c r="A22" s="29" t="s">
        <v>29</v>
      </c>
      <c r="B22" s="13"/>
      <c r="C22" s="7"/>
      <c r="D22" s="7"/>
      <c r="E22" s="7"/>
      <c r="F22" s="15"/>
    </row>
    <row r="23" spans="1:6" ht="18" customHeight="1">
      <c r="A23" s="53" t="s">
        <v>27</v>
      </c>
      <c r="B23" s="49" t="s">
        <v>28</v>
      </c>
      <c r="C23" s="46">
        <v>513</v>
      </c>
      <c r="D23" s="46">
        <v>500</v>
      </c>
      <c r="E23" s="46">
        <v>500</v>
      </c>
      <c r="F23" s="15">
        <f>$F$13-SUM($E$14:E23)</f>
        <v>18449.677330000002</v>
      </c>
    </row>
    <row r="24" spans="1:6" ht="18" customHeight="1" thickBot="1">
      <c r="A24" s="45" t="s">
        <v>33</v>
      </c>
      <c r="B24" s="37"/>
      <c r="C24" s="37"/>
      <c r="D24" s="37"/>
      <c r="E24" s="37"/>
      <c r="F24" s="54"/>
    </row>
    <row r="25" spans="1:6" ht="18" customHeight="1">
      <c r="A25" s="11"/>
      <c r="B25" s="13"/>
      <c r="C25" s="13"/>
      <c r="D25" s="13"/>
      <c r="E25" s="13"/>
      <c r="F25" s="13"/>
    </row>
    <row r="26" spans="1:6" ht="18" customHeight="1">
      <c r="A26" s="58" t="s">
        <v>43</v>
      </c>
      <c r="B26" s="49"/>
      <c r="C26" s="46"/>
      <c r="D26" s="46"/>
      <c r="E26" s="46"/>
      <c r="F26" s="48"/>
    </row>
    <row r="27" spans="1:6" ht="18" customHeight="1" thickBot="1">
      <c r="A27" s="56" t="s">
        <v>13</v>
      </c>
      <c r="B27" s="7" t="s">
        <v>37</v>
      </c>
      <c r="C27" s="46">
        <v>10076</v>
      </c>
      <c r="D27" s="46">
        <v>9000</v>
      </c>
      <c r="E27" s="46">
        <v>9000</v>
      </c>
      <c r="F27" s="15">
        <f>$F$13-SUM($E$14:E27)</f>
        <v>9449.677330000002</v>
      </c>
    </row>
    <row r="28" spans="1:6" ht="30" customHeight="1" thickBot="1">
      <c r="A28" s="55" t="s">
        <v>19</v>
      </c>
      <c r="B28" s="35"/>
      <c r="C28" s="35"/>
      <c r="D28" s="35"/>
      <c r="E28" s="35"/>
      <c r="F28" s="36"/>
    </row>
    <row r="29" spans="1:6" ht="44.25" customHeight="1" thickBot="1">
      <c r="A29" s="22" t="s">
        <v>3</v>
      </c>
      <c r="B29" s="23" t="s">
        <v>2</v>
      </c>
      <c r="C29" s="24" t="s">
        <v>7</v>
      </c>
      <c r="D29" s="25" t="s">
        <v>0</v>
      </c>
      <c r="E29" s="25" t="s">
        <v>1</v>
      </c>
      <c r="F29" s="26" t="s">
        <v>9</v>
      </c>
    </row>
    <row r="30" spans="1:6" ht="30" customHeight="1">
      <c r="A30" s="56" t="s">
        <v>20</v>
      </c>
      <c r="B30" s="7" t="s">
        <v>40</v>
      </c>
      <c r="C30" s="46">
        <v>1020</v>
      </c>
      <c r="D30" s="46">
        <v>1020</v>
      </c>
      <c r="E30" s="46">
        <v>450</v>
      </c>
      <c r="F30" s="46">
        <f>$F$13-SUM($E$14:E30)</f>
        <v>8999.677330000002</v>
      </c>
    </row>
    <row r="31" spans="1:6" ht="30" customHeight="1">
      <c r="A31" s="56" t="s">
        <v>10</v>
      </c>
      <c r="B31" s="7" t="s">
        <v>44</v>
      </c>
      <c r="C31" s="46">
        <v>6000</v>
      </c>
      <c r="D31" s="46">
        <v>4500</v>
      </c>
      <c r="E31" s="46">
        <v>4500</v>
      </c>
      <c r="F31" s="46">
        <f>$F$13-SUM($E$14:E31)</f>
        <v>4499.677330000002</v>
      </c>
    </row>
    <row r="32" spans="1:6" ht="30" customHeight="1">
      <c r="A32" s="56" t="s">
        <v>21</v>
      </c>
      <c r="B32" s="7" t="s">
        <v>38</v>
      </c>
      <c r="C32" s="46">
        <v>3500</v>
      </c>
      <c r="D32" s="46">
        <v>3500</v>
      </c>
      <c r="E32" s="46">
        <v>3500</v>
      </c>
      <c r="F32" s="46">
        <f>$F$13-SUM($E$14:E32)</f>
        <v>999.6773300000023</v>
      </c>
    </row>
    <row r="33" spans="1:6" ht="30" customHeight="1">
      <c r="A33" s="56" t="s">
        <v>23</v>
      </c>
      <c r="B33" s="7" t="s">
        <v>39</v>
      </c>
      <c r="C33" s="46">
        <v>1000</v>
      </c>
      <c r="D33" s="46">
        <v>1000</v>
      </c>
      <c r="E33" s="46">
        <v>1000</v>
      </c>
      <c r="F33" s="46">
        <f>$F$13-SUM($E$14:E33)</f>
        <v>-0.3226699999977427</v>
      </c>
    </row>
    <row r="34" spans="1:6" ht="30" customHeight="1">
      <c r="A34" s="56" t="s">
        <v>34</v>
      </c>
      <c r="B34" s="7" t="s">
        <v>41</v>
      </c>
      <c r="C34" s="46">
        <v>500</v>
      </c>
      <c r="D34" s="46">
        <v>500</v>
      </c>
      <c r="E34" s="46">
        <v>500</v>
      </c>
      <c r="F34" s="46">
        <f>$F$13-SUM($E$14:E34)</f>
        <v>-500.32266999999774</v>
      </c>
    </row>
    <row r="35" spans="1:6" ht="30" customHeight="1">
      <c r="A35" s="56" t="s">
        <v>11</v>
      </c>
      <c r="B35" s="7" t="s">
        <v>12</v>
      </c>
      <c r="C35" s="46">
        <v>900</v>
      </c>
      <c r="D35" s="46">
        <v>900</v>
      </c>
      <c r="E35" s="46">
        <v>900</v>
      </c>
      <c r="F35" s="46">
        <f>$F$13-SUM($E$14:E35)</f>
        <v>-1400.3226699999977</v>
      </c>
    </row>
    <row r="36" spans="1:6" ht="30" customHeight="1">
      <c r="A36" s="56"/>
      <c r="B36" s="7"/>
      <c r="C36" s="46"/>
      <c r="D36" s="46"/>
      <c r="E36" s="46"/>
      <c r="F36" s="46"/>
    </row>
    <row r="37" spans="4:6" ht="30" customHeight="1">
      <c r="D37" s="6"/>
      <c r="E37" s="6"/>
      <c r="F37" s="6"/>
    </row>
    <row r="38" spans="4:6" ht="30" customHeight="1">
      <c r="D38" s="6"/>
      <c r="E38" s="6"/>
      <c r="F38" s="6"/>
    </row>
    <row r="39" spans="4:6" ht="30" customHeight="1">
      <c r="D39" s="6"/>
      <c r="E39" s="6"/>
      <c r="F39" s="6"/>
    </row>
    <row r="40" spans="4:6" ht="30" customHeight="1">
      <c r="D40" s="6"/>
      <c r="E40" s="6"/>
      <c r="F40" s="6"/>
    </row>
    <row r="41" spans="4:6" ht="30" customHeight="1">
      <c r="D41" s="6"/>
      <c r="E41" s="6"/>
      <c r="F41" s="6"/>
    </row>
    <row r="42" spans="4:6" ht="30" customHeight="1">
      <c r="D42" s="6"/>
      <c r="E42" s="6"/>
      <c r="F42" s="6"/>
    </row>
    <row r="43" spans="4:6" ht="30" customHeight="1">
      <c r="D43" s="6"/>
      <c r="E43" s="6"/>
      <c r="F43" s="6"/>
    </row>
    <row r="44" spans="4:6" ht="30" customHeight="1">
      <c r="D44" s="6"/>
      <c r="E44" s="6"/>
      <c r="F44" s="6"/>
    </row>
    <row r="45" spans="4:6" ht="30" customHeight="1">
      <c r="D45" s="6"/>
      <c r="E45" s="6"/>
      <c r="F45" s="6"/>
    </row>
    <row r="46" spans="4:6" ht="30" customHeight="1">
      <c r="D46" s="6"/>
      <c r="E46" s="6"/>
      <c r="F46" s="6"/>
    </row>
    <row r="47" spans="4:6" ht="30" customHeight="1">
      <c r="D47" s="6"/>
      <c r="E47" s="6"/>
      <c r="F47" s="6"/>
    </row>
    <row r="48" spans="4:6" ht="30" customHeight="1">
      <c r="D48" s="6"/>
      <c r="E48" s="6"/>
      <c r="F48" s="6"/>
    </row>
    <row r="49" spans="4:6" ht="30" customHeight="1">
      <c r="D49" s="6"/>
      <c r="E49" s="6"/>
      <c r="F49" s="6"/>
    </row>
    <row r="50" spans="4:6" ht="30" customHeight="1">
      <c r="D50" s="6"/>
      <c r="E50" s="6"/>
      <c r="F50" s="6"/>
    </row>
    <row r="51" spans="4:6" ht="30" customHeight="1">
      <c r="D51" s="6"/>
      <c r="E51" s="6"/>
      <c r="F51" s="6"/>
    </row>
    <row r="52" spans="4:6" ht="30" customHeight="1">
      <c r="D52" s="6"/>
      <c r="E52" s="6"/>
      <c r="F52" s="6"/>
    </row>
    <row r="53" spans="4:6" ht="30" customHeight="1">
      <c r="D53" s="6"/>
      <c r="E53" s="6"/>
      <c r="F53" s="6"/>
    </row>
    <row r="54" spans="4:6" ht="30" customHeight="1">
      <c r="D54" s="6"/>
      <c r="E54" s="6"/>
      <c r="F54" s="6"/>
    </row>
    <row r="55" spans="4:6" ht="30" customHeight="1">
      <c r="D55" s="6"/>
      <c r="E55" s="6"/>
      <c r="F55" s="6"/>
    </row>
    <row r="56" spans="4:6" ht="24" customHeight="1">
      <c r="D56" s="6"/>
      <c r="E56" s="6"/>
      <c r="F56" s="6"/>
    </row>
    <row r="57" spans="4:6" ht="24" customHeight="1">
      <c r="D57" s="6"/>
      <c r="E57" s="6"/>
      <c r="F57" s="6"/>
    </row>
    <row r="58" spans="4:6" ht="24" customHeight="1">
      <c r="D58" s="6"/>
      <c r="E58" s="6"/>
      <c r="F58" s="6"/>
    </row>
    <row r="59" spans="4:6" ht="24" customHeight="1">
      <c r="D59" s="6"/>
      <c r="E59" s="6"/>
      <c r="F59" s="6"/>
    </row>
    <row r="60" spans="4:6" ht="24" customHeight="1">
      <c r="D60" s="6"/>
      <c r="E60" s="6"/>
      <c r="F60" s="6"/>
    </row>
  </sheetData>
  <sheetProtection/>
  <mergeCells count="1">
    <mergeCell ref="A1:F1"/>
  </mergeCells>
  <printOptions gridLines="1" horizontalCentered="1" verticalCentered="1"/>
  <pageMargins left="0" right="0" top="0.5118110236220472" bottom="0" header="0.31496062992125984" footer="0"/>
  <pageSetup fitToHeight="3" horizontalDpi="600" verticalDpi="600" orientation="landscape" paperSize="9" scale="60" r:id="rId1"/>
  <headerFooter alignWithMargins="0">
    <oddHeader>&amp;R&amp;"Times New Roman CE,Obyčejné"&amp;14Příloha mat. č. 183/ZK/12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 ****</dc:creator>
  <cp:keywords/>
  <dc:description/>
  <cp:lastModifiedBy>tuslova</cp:lastModifiedBy>
  <cp:lastPrinted>2012-04-26T10:39:07Z</cp:lastPrinted>
  <dcterms:created xsi:type="dcterms:W3CDTF">2004-02-17T06:08:10Z</dcterms:created>
  <dcterms:modified xsi:type="dcterms:W3CDTF">2012-04-26T10:48:15Z</dcterms:modified>
  <cp:category/>
  <cp:version/>
  <cp:contentType/>
  <cp:contentStatus/>
</cp:coreProperties>
</file>