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48" yWindow="2976" windowWidth="12504" windowHeight="9432" activeTab="0"/>
  </bookViews>
  <sheets>
    <sheet name="Grant-N-JSDHO-2012" sheetId="1" r:id="rId1"/>
    <sheet name="první sestava-N-2012" sheetId="2" state="hidden" r:id="rId2"/>
  </sheets>
  <definedNames>
    <definedName name="_xlfn.COUNTIFS" hidden="1">#NAME?</definedName>
    <definedName name="_xlnm.Print_Titles" localSheetId="0">'Grant-N-JSDHO-2012'!$3:$3</definedName>
    <definedName name="_xlnm.Print_Titles" localSheetId="1">'první sestava-N-2012'!$10:$10</definedName>
  </definedNames>
  <calcPr fullCalcOnLoad="1"/>
</workbook>
</file>

<file path=xl/sharedStrings.xml><?xml version="1.0" encoding="utf-8"?>
<sst xmlns="http://schemas.openxmlformats.org/spreadsheetml/2006/main" count="5343" uniqueCount="1706">
  <si>
    <t>Název DT:</t>
  </si>
  <si>
    <t>Typ dotačního titulu:</t>
  </si>
  <si>
    <t>Schválená částka DT:</t>
  </si>
  <si>
    <t>Odb. referent:</t>
  </si>
  <si>
    <t>ŽADATELÉ:</t>
  </si>
  <si>
    <t>Právní forma</t>
  </si>
  <si>
    <t>Adresa/sídlo</t>
  </si>
  <si>
    <t>Název projektu/účel</t>
  </si>
  <si>
    <t>Časové použití    od - do</t>
  </si>
  <si>
    <t>další …..</t>
  </si>
  <si>
    <t>CELKEM:</t>
  </si>
  <si>
    <t>Příjemce dotace/ žadatel</t>
  </si>
  <si>
    <t>Poř. číslo</t>
  </si>
  <si>
    <t>Žadatel - Ulice</t>
  </si>
  <si>
    <t>IČ</t>
  </si>
  <si>
    <t>Datum zahájení platnosti (plánované)</t>
  </si>
  <si>
    <t>Datum ukončení platnosti (plánované)</t>
  </si>
  <si>
    <t>Datum ukončení platnosti (skutečnost)</t>
  </si>
  <si>
    <t>Datum zahájení platnosti (pl.):</t>
  </si>
  <si>
    <t>Datum zahájení platnosti (sk.):</t>
  </si>
  <si>
    <t>Datum ukončení platnosti (pl.):</t>
  </si>
  <si>
    <t>Datum ukončení platnosti (sk.):</t>
  </si>
  <si>
    <t>Kód banky</t>
  </si>
  <si>
    <t>Bankovní účet</t>
  </si>
  <si>
    <t>Projekt - evidenční číslo projektu</t>
  </si>
  <si>
    <t>Evid. číslo proj.</t>
  </si>
  <si>
    <t>Schválené prostř.</t>
  </si>
  <si>
    <t>Požadované prostř.</t>
  </si>
  <si>
    <t>Celkové plánované náklady projektu</t>
  </si>
  <si>
    <t>Projekt - záměr projektu</t>
  </si>
  <si>
    <t>Záměr projektu</t>
  </si>
  <si>
    <t>Žádost - poznámka</t>
  </si>
  <si>
    <t>stav žádosti</t>
  </si>
  <si>
    <t>bodové hodnocení</t>
  </si>
  <si>
    <t>Popis</t>
  </si>
  <si>
    <t>PRŮVODNÍ LIST DOTAČNÍHO TITULU č. 6000042012</t>
  </si>
  <si>
    <t>2012-Grant NEINV.-SDHO JK 2012</t>
  </si>
  <si>
    <t>krajský dotační titul</t>
  </si>
  <si>
    <t>18.03.2012</t>
  </si>
  <si>
    <t>Nebesář Milan Ing.</t>
  </si>
  <si>
    <t>1</t>
  </si>
  <si>
    <t>00252468</t>
  </si>
  <si>
    <t>Obec Košice</t>
  </si>
  <si>
    <t>Obec, městská část hlavního města Prahy</t>
  </si>
  <si>
    <t>47</t>
  </si>
  <si>
    <t>39117</t>
  </si>
  <si>
    <t>Košice</t>
  </si>
  <si>
    <t>Dovybavení zásahového družstva ochrannými prostředky</t>
  </si>
  <si>
    <t>2012830</t>
  </si>
  <si>
    <t>0300</t>
  </si>
  <si>
    <t>Náplní projektu je dovybavení zásahového družstva ochrannými prostředky, jedná se konkrétně o zásahové obleky, obuv a rukavice. Mužstvo potřebuje dovybavit 3ks zásahových obleků, 3 páry bot, 4ks zásahových rukavic. Dovybavení mužstva bude mít vliv na kva</t>
  </si>
  <si>
    <t>usnesení č.7/2012 ze dne 22.12.2011.</t>
  </si>
  <si>
    <t>do 5 let</t>
  </si>
  <si>
    <t>žádost převzata</t>
  </si>
  <si>
    <t>2</t>
  </si>
  <si>
    <t>00475629</t>
  </si>
  <si>
    <t>Obec Čečelovice</t>
  </si>
  <si>
    <t>Čečelovice 32</t>
  </si>
  <si>
    <t>38801</t>
  </si>
  <si>
    <t>Čečelovice</t>
  </si>
  <si>
    <t>Pořízení mobilních prostředků  SDH</t>
  </si>
  <si>
    <t>20720291</t>
  </si>
  <si>
    <t>0100</t>
  </si>
  <si>
    <t>1. Náš SDH do současné doby nevlastní žádný prostředek /čerpadlo/ pro čerpání vody z objektů - sklepy, studně, nádrže. V minulosti si náš SDH při živelných pohromách, které dost často v poslední době zasahují  i do naší obce, musel zapůjčovat od vstřícný</t>
  </si>
  <si>
    <t>17.2.2012</t>
  </si>
  <si>
    <t>nad 10 let</t>
  </si>
  <si>
    <t>3</t>
  </si>
  <si>
    <t>00228699</t>
  </si>
  <si>
    <t>Obec Předmíř</t>
  </si>
  <si>
    <t>43</t>
  </si>
  <si>
    <t>38742</t>
  </si>
  <si>
    <t>Předmíř</t>
  </si>
  <si>
    <t>Dovybavení jednotky SDH Metly</t>
  </si>
  <si>
    <t>9628291</t>
  </si>
  <si>
    <t>V roce 2006 zakoupila obec Předmíř hasičské vozidlo CAS 24 RTHP pro jednotku SDH Metly. Toto vozidlo je průběžně vybabováno novými prostředky. Realizací tohoto projektu dojde k nákupu vybavení tak, aby bylo možné pokrýt celý hasební okruh obce hadicovým</t>
  </si>
  <si>
    <t>usnesení zastupitelstva obce č 1/2012</t>
  </si>
  <si>
    <t>do 10 let</t>
  </si>
  <si>
    <t>4</t>
  </si>
  <si>
    <t>00247171</t>
  </si>
  <si>
    <t>Obec Novosedly nad Nežárkou</t>
  </si>
  <si>
    <t>182</t>
  </si>
  <si>
    <t>37817</t>
  </si>
  <si>
    <t>Novosedly nad Nežárkou</t>
  </si>
  <si>
    <t>SDH Novosedly nad Nežárkou - pořízení zásahové výzbroje</t>
  </si>
  <si>
    <t>600493339</t>
  </si>
  <si>
    <t>0800</t>
  </si>
  <si>
    <t>Předmětem projektu je nákup věcné výzbroje, konkrétně požárních hadic B75 a B72 o délce 20m, savice, sacího koše a svítilen. Další aktivitou projektu je pořízení ochranných pomůcek - ochranných plášťů a nepromokavých bund pro členy zásahové jednotky SDH</t>
  </si>
  <si>
    <t>10/18/2012 ze dne 9.2.2012</t>
  </si>
  <si>
    <t>5</t>
  </si>
  <si>
    <t>00250694</t>
  </si>
  <si>
    <t>Městys Strážný</t>
  </si>
  <si>
    <t>23</t>
  </si>
  <si>
    <t>38443</t>
  </si>
  <si>
    <t>Strážný</t>
  </si>
  <si>
    <t>Vybavení zásahové jednotky SDH Strážný ochrannými prostředky</t>
  </si>
  <si>
    <t>3446480217</t>
  </si>
  <si>
    <t>Zajištění akceschopnosti zásahové jednotky SDH Strážný pří ochraně zdraví a majetku, nákupem povinných ochranných prostředků.</t>
  </si>
  <si>
    <t>6</t>
  </si>
  <si>
    <t>00245062</t>
  </si>
  <si>
    <t>Obec Kamenný Újezd</t>
  </si>
  <si>
    <t>Náměstí 220</t>
  </si>
  <si>
    <t>37381</t>
  </si>
  <si>
    <t>Kamenný Újezd</t>
  </si>
  <si>
    <t>Dovybavení požární zbrojnice</t>
  </si>
  <si>
    <t>4225231</t>
  </si>
  <si>
    <t>Jednotka sboru dobrovolných hasičů Krasejovka má velký rozsah působnosti ( všechna katastrální území Obce Kamenný Újezd - ků. Kamenný Újezd, Krasejovka, Kosov u Opalic, Opalice , Otmanka ) obec Kamenný Újezd včetně osad pod Obec spadajících má 2255 obyva</t>
  </si>
  <si>
    <t>RO - 6/XVIII/2012</t>
  </si>
  <si>
    <t>7</t>
  </si>
  <si>
    <t>00582964</t>
  </si>
  <si>
    <t>Obec Babice</t>
  </si>
  <si>
    <t>40</t>
  </si>
  <si>
    <t>38411</t>
  </si>
  <si>
    <t>Babice</t>
  </si>
  <si>
    <t>Oprava požární zbrojnice</t>
  </si>
  <si>
    <t>155872671</t>
  </si>
  <si>
    <t>II.etapa opravy požární zbrojnice.Výměna stávajících značně poškozených dřevěných vrat a 2 ks oken.Vnitřní komplexní oprava se provedla v loňském roce,díky částečné úhradě z Grantu na hasiče.Výměna venkovních vrat je nutná aby byla dobře zabezpečena požá</t>
  </si>
  <si>
    <t>24.02.2012</t>
  </si>
  <si>
    <t>8</t>
  </si>
  <si>
    <t>00251721</t>
  </si>
  <si>
    <t>Městys Radomyšl</t>
  </si>
  <si>
    <t>Maltézské náměstí 82</t>
  </si>
  <si>
    <t>38731</t>
  </si>
  <si>
    <t>Radomyšl</t>
  </si>
  <si>
    <t>Zlepšení akceschopnosti SDH Radomyšl</t>
  </si>
  <si>
    <t>680177319</t>
  </si>
  <si>
    <t>SDH v Radomyšli má téměř 30 ti letou historii, v jejímž průběhu se hasiči podíleli na záchraně mnoha životů a miliónových majetků při požárech, povodních a dalších živelných pohromách. V posledních 9 letech investoval městys Radomyšl do vybavení, na prov</t>
  </si>
  <si>
    <t>Usnesení č. 14 ze dne 23.2.2012</t>
  </si>
  <si>
    <t>9</t>
  </si>
  <si>
    <t>00250503</t>
  </si>
  <si>
    <t>Obec Ktiš</t>
  </si>
  <si>
    <t>Ktiš 11</t>
  </si>
  <si>
    <t>38403</t>
  </si>
  <si>
    <t>Ktiš</t>
  </si>
  <si>
    <t>Věcné zásahové vybavení JSDH Ktiš a ochranné pomůcky</t>
  </si>
  <si>
    <t>662459339</t>
  </si>
  <si>
    <t>Technické vybavení JSDH Ktiš či vybavení, které svým opotřebením při zásazích ztratilo svou funkčnost. Zásahová jednotka má 11 členů.  z nich nejsou vybaveni zásahovými obleky i přes to, že jsou všichni nositelé dýchací techniky. Ochranné pomůcky - rukav</t>
  </si>
  <si>
    <t>13.03.2012/01/ZO</t>
  </si>
  <si>
    <t>10</t>
  </si>
  <si>
    <t>00250716</t>
  </si>
  <si>
    <t>Obec Svatá Maří</t>
  </si>
  <si>
    <t>Svatá Maří 34</t>
  </si>
  <si>
    <t>38501</t>
  </si>
  <si>
    <t>Svatá Maří</t>
  </si>
  <si>
    <t>nákup zásahových přileb, oprava nádrže na CAS 8 Avia</t>
  </si>
  <si>
    <t>661621349</t>
  </si>
  <si>
    <t>SDH Svatá Maří je zařazena v JPO 3 s výjezdem i mimo okrsek obce, v zásahovém družstvu je nyní 14 řádně proškolených příslušníků se zdravotními prohlídkami a jednotka disponuje pouze 7 ks zásahových přileb, které jsou nezbytně nutné při kterémkoliv výjez</t>
  </si>
  <si>
    <t>usnesení č. 2/2012</t>
  </si>
  <si>
    <t>11</t>
  </si>
  <si>
    <t>00247227</t>
  </si>
  <si>
    <t>Obec Písečné</t>
  </si>
  <si>
    <t>Písečné 1</t>
  </si>
  <si>
    <t>37872</t>
  </si>
  <si>
    <t>Písečné</t>
  </si>
  <si>
    <t>Soubor prostředků pro dovybavení ZJ SDH Písečné</t>
  </si>
  <si>
    <t>603151369</t>
  </si>
  <si>
    <t>V rámci dovybavení ZJ SDH Písečné je nutno doplnit 2 ks přileb, protože v současné době jednotka o počtu 12 členů disponuje pouze 5 ks čimž není ani pokryt počet pro minimální potřebu jednotky. Původní dřevěné žebříky, které byly při revizi vyřazeny je n</t>
  </si>
  <si>
    <t>174 ze dne 28.2.2012</t>
  </si>
  <si>
    <t>12</t>
  </si>
  <si>
    <t>00246719</t>
  </si>
  <si>
    <t>Obec Horní Pěna</t>
  </si>
  <si>
    <t>HORNÍ PĚNA 93</t>
  </si>
  <si>
    <t>37831</t>
  </si>
  <si>
    <t>HORNÍ PĚNA</t>
  </si>
  <si>
    <t>Vybavení JSDH Horní Pěna hadicemi a zásahovými osobními ochrannými pomůckami</t>
  </si>
  <si>
    <t>603152329</t>
  </si>
  <si>
    <t>Jednotka Sboru dobrovolných hasičů Horní Pěna má zastaralé vybavení. Zásahové hadice jsou již zpuchřelé, zásahové přilby a zásahové rukavice nejsou v inventáři vůbec. V případě zásahu nemohou jednotky plnohodnotně zasáhnout</t>
  </si>
  <si>
    <t>usnesení č. 16/a) ze dne 28.2.2012</t>
  </si>
  <si>
    <t>13</t>
  </si>
  <si>
    <t>00581810</t>
  </si>
  <si>
    <t>Nová Ves</t>
  </si>
  <si>
    <t>Hůrka 130</t>
  </si>
  <si>
    <t>37315</t>
  </si>
  <si>
    <t>Nákup vybavení a oprava zbrojnice SDH Nová Ves u ČB</t>
  </si>
  <si>
    <t>560561359</t>
  </si>
  <si>
    <t>Předmětem projektu je vybavení jednotky SDH Nová Ves u Českých Budějovic. Konkrétně se jedná o nákup hadic B 75 a C 52, zásahových bot, čepic, sekyrek, opasků, šlí a rukavic pro členy zásahové jednotky SDH. Ceny vycházejí z katalogu Požádní výzbrojny ČB.</t>
  </si>
  <si>
    <t>č. 5, 9.2.2012</t>
  </si>
  <si>
    <t>evidována - neúplná</t>
  </si>
  <si>
    <t>14</t>
  </si>
  <si>
    <t>00249688</t>
  </si>
  <si>
    <t>Obec Hrejkovice</t>
  </si>
  <si>
    <t>88</t>
  </si>
  <si>
    <t>39859</t>
  </si>
  <si>
    <t>Hrejkovice</t>
  </si>
  <si>
    <t>Oprava hasičské zbrojnice Hrejkovice</t>
  </si>
  <si>
    <t>6828271</t>
  </si>
  <si>
    <t>Oprava střechy na hasičské zbrojnici -  demontáž původní lepenky a položení pozinkované falcované krytiny. Oprava komína a výměna vrat a vchodových dveří na požární zbrojnici. Objekt zbrojnice je již více než  30 let využíván sborem dobrovolných hasičů H</t>
  </si>
  <si>
    <t>15.2.2012</t>
  </si>
  <si>
    <t>15</t>
  </si>
  <si>
    <t>00246409</t>
  </si>
  <si>
    <t>Obec Cizkrajov</t>
  </si>
  <si>
    <t>Cizkrajov 55</t>
  </si>
  <si>
    <t>37881</t>
  </si>
  <si>
    <t>Slavonice</t>
  </si>
  <si>
    <t>Oprava požární zbrojnice a pořízení požární techniky a materiálu pro JSDH Cizkrajov</t>
  </si>
  <si>
    <t>217997702</t>
  </si>
  <si>
    <t>Výměna stávajícího poškozeného okna požární zbrojnice v Cizkrajově, nákup náhradního dílu a oprava požární stříkačky PS8, nákup nové požární techniky a materiálu pro potřeby zásahové jednotky SDH v Cizkrajově.</t>
  </si>
  <si>
    <t>6. 3. 2012</t>
  </si>
  <si>
    <t>16</t>
  </si>
  <si>
    <t>00667820</t>
  </si>
  <si>
    <t>Obec Řepice</t>
  </si>
  <si>
    <t>Řepice 1</t>
  </si>
  <si>
    <t>38601</t>
  </si>
  <si>
    <t>Strakonice</t>
  </si>
  <si>
    <t>Oprava a dovybavení zásahové techniky</t>
  </si>
  <si>
    <t>78-945210277</t>
  </si>
  <si>
    <t>Sbor dobrovolných hasičů v Řepici byl založen již v roce 1902. Od té doby úspěšně funguje a plní záležitosti ochrany majetku občanů. K tomu potřebuje mít vhodné zázemí, funkční techniku a vybavení. V současné době sbor disponuje přenosnou požární stříkač</t>
  </si>
  <si>
    <t>Zápis č.2/2012 ze dne 6.3.2012 usnesení č.3</t>
  </si>
  <si>
    <t>17</t>
  </si>
  <si>
    <t>00245143</t>
  </si>
  <si>
    <t>Obec Libín</t>
  </si>
  <si>
    <t>37373</t>
  </si>
  <si>
    <t>Libín</t>
  </si>
  <si>
    <t>Pořízení čerpadel pro SDH Spolí</t>
  </si>
  <si>
    <t>10924231</t>
  </si>
  <si>
    <t>Projekt řeší pořízení 2 kusů plovoucích čerpadel pro SDH Spolí. V obci působí celkem 3 sbory, v každé místní části působí jeden SDH (Libín, Slavošovice a Spolí). Plovoucí čerpadla se budou pořizovat pro sbor v místní části Spolí, která tato čerpadla nemá</t>
  </si>
  <si>
    <t>Usnesení zastupitelstva obce ze dne 7.2.2012, č. 63</t>
  </si>
  <si>
    <t>18</t>
  </si>
  <si>
    <t>00512729</t>
  </si>
  <si>
    <t>Roseč</t>
  </si>
  <si>
    <t>46</t>
  </si>
  <si>
    <t>37701</t>
  </si>
  <si>
    <t>Doplnění hasické výzbroje</t>
  </si>
  <si>
    <t>603135369</t>
  </si>
  <si>
    <t>Nákup drobného vybavení a obnovení tak hasické výzbroje.</t>
  </si>
  <si>
    <t>4/2012 ze den 29.2.2012</t>
  </si>
  <si>
    <t>19</t>
  </si>
  <si>
    <t>00512575</t>
  </si>
  <si>
    <t>Obec Dobronice u Bechyně</t>
  </si>
  <si>
    <t>90</t>
  </si>
  <si>
    <t>39165</t>
  </si>
  <si>
    <t>Dobronice u Bechyně</t>
  </si>
  <si>
    <t>Věcné vybavení JSDHO Dobronice u Bechyně</t>
  </si>
  <si>
    <t>16923301</t>
  </si>
  <si>
    <t>Vzhledem k tomu, že část obce leží v záplavovém území, je nutné zajistit při mimořádných situacích lokální dodávku elektrické energie a dále zajistit odčerpávání zaplavených objektů a doplňování CAS sboruJSDHO, případně při krizové situaci také CAS ostat</t>
  </si>
  <si>
    <t>10/2012</t>
  </si>
  <si>
    <t>20</t>
  </si>
  <si>
    <t>00581445</t>
  </si>
  <si>
    <t>Obec Libníč</t>
  </si>
  <si>
    <t>Libníč 85</t>
  </si>
  <si>
    <t>37371</t>
  </si>
  <si>
    <t>Libníč</t>
  </si>
  <si>
    <t>Oprava požární zbrojnice v obci Libníč</t>
  </si>
  <si>
    <t>35320231</t>
  </si>
  <si>
    <t>Budova garáže požární zbrojnice zásahové jednotky SDH Libníč byla vybudována v 70. letech minulého století. Nachází se na pozemku p.č. KN 211. Pozemek i budova je majetkem obce Libníč. Od vybudování objektu nebyly zde prováděny žádné opravy. Projekt před</t>
  </si>
  <si>
    <t>U07-16 ze dne 15.2.2012</t>
  </si>
  <si>
    <t>21</t>
  </si>
  <si>
    <t>00249670</t>
  </si>
  <si>
    <t>Obec Hrazany</t>
  </si>
  <si>
    <t>HRAZÁNKY 7</t>
  </si>
  <si>
    <t>39901</t>
  </si>
  <si>
    <t>HRAZANY</t>
  </si>
  <si>
    <t>Vybavení JSDH ochrannými pomůckami a zdrojem elektrické energie</t>
  </si>
  <si>
    <t>103948064</t>
  </si>
  <si>
    <t>DOVYBAVENÍJEDNOTKY SBORU DOBROVOLNÝCH HASIČŮ OCHRANNÝMI POMŮCKAMI  ZÁSAHOVÁ PŘILBY - 8 KS, PRO ČLENY ZÁSAHOVÉ JEDNOTKY.</t>
  </si>
  <si>
    <t>USNESENÍ Č. 1/2012, Z ROZPOČTU OBCE + ROZPOČTOVÉ ZMĚNY</t>
  </si>
  <si>
    <t>22</t>
  </si>
  <si>
    <t>00251895</t>
  </si>
  <si>
    <t>Městys Štěkeň</t>
  </si>
  <si>
    <t>Na Městečku 20</t>
  </si>
  <si>
    <t>38751</t>
  </si>
  <si>
    <t>Štěkeň</t>
  </si>
  <si>
    <t>výměna pneu hasičské auto CAS</t>
  </si>
  <si>
    <t>152288322</t>
  </si>
  <si>
    <t>Na zásahovém hasičském autě CAS - JPO III Štěkeň jsou již velice sjeté pneumatiky. Vzhledem k prováděným technickým kontrolám máme obavy, že již neprojde TK, protože pneu jsou již ve špatném stavu. V minulém roce naše zásahová jednotka zasahovala u 4 pož</t>
  </si>
  <si>
    <t>13/2012 ze dne 13. února 2012 včetně zajištění vlastního podílu</t>
  </si>
  <si>
    <t>00249955</t>
  </si>
  <si>
    <t>Obec Oslov</t>
  </si>
  <si>
    <t>Oslov 86</t>
  </si>
  <si>
    <t>39835</t>
  </si>
  <si>
    <t>Oslov</t>
  </si>
  <si>
    <t>Nákup požárního příslušenství a osobních ochranných pomůcek pro SDH Oslov</t>
  </si>
  <si>
    <t>640024369</t>
  </si>
  <si>
    <t>Obec Oslov v roce 2010 pořídila hasičskou cisternu, která je v současné době, vzhledem k delší dojezdové době profesionálních sborů, využívána  při likvidaci požárů v okolí obce Oslov. Cílem tohoto projektu je materiálně dovybavit zásahové vozidlo a poří</t>
  </si>
  <si>
    <t>18/2012</t>
  </si>
  <si>
    <t>24</t>
  </si>
  <si>
    <t>00666581</t>
  </si>
  <si>
    <t>Obec Vydří</t>
  </si>
  <si>
    <t>51</t>
  </si>
  <si>
    <t>37802</t>
  </si>
  <si>
    <t>Vydří</t>
  </si>
  <si>
    <t>Nákup vybavení pro SDH Vydří</t>
  </si>
  <si>
    <t>603196399</t>
  </si>
  <si>
    <t>SDH Vydří existuje již od roku 1898.V současné době má 24 aktivních členů,z nichž 8 vytváří zásahovou jednotku SDH Vydří s místní působností.Při společném jednání zástupců SDH Vydří a jejich zřizovatelem obcí Vydří bylo rozhodnuto,že se nebudou vkládat f</t>
  </si>
  <si>
    <t>03/02/2012 ze dne 3.2.2012</t>
  </si>
  <si>
    <t>25</t>
  </si>
  <si>
    <t>00583162</t>
  </si>
  <si>
    <t>Obec Žernovice</t>
  </si>
  <si>
    <t>65</t>
  </si>
  <si>
    <t>38301</t>
  </si>
  <si>
    <t>Žernovice</t>
  </si>
  <si>
    <t>Pořízení ochranných přileb pro členy jednotky  obce</t>
  </si>
  <si>
    <t>16329281</t>
  </si>
  <si>
    <t>Jednotka SDH obce nemá v současné době žádné ochranné přilby. Členové se při zásahu chrání pouze přilbami, které byly zakoupeny v roce 1991 jako přilby určené ke sportovním účelům. Bez zásahových přileb nelze zabezpečit ochranu zdraví členů jednotky SDH</t>
  </si>
  <si>
    <t>usnesení 3/2012 ze dne 7.3.2012</t>
  </si>
  <si>
    <t>26</t>
  </si>
  <si>
    <t>00246441</t>
  </si>
  <si>
    <t>Český Rudolec</t>
  </si>
  <si>
    <t>Český Rudolec 123</t>
  </si>
  <si>
    <t>37883</t>
  </si>
  <si>
    <t>Oprava hasičárny Markvarec</t>
  </si>
  <si>
    <t>4100006096</t>
  </si>
  <si>
    <t>7940</t>
  </si>
  <si>
    <t>Současná budova hasičárny je v havarijním stavu. Jsou popraskané obvodové zdi, budova je podmáčená a je nezbytná zásadní rekonstrukce, která zajisti stabilitu objektu. Především je nutné provést stažení objektu ocelovými táhly, přizdění nové zdi, vybourá</t>
  </si>
  <si>
    <t>Rekonstrukce projednaná v zastupitelstvu obce 15.12.2011 a schválena v radě obce dne 27.2.2012, Usnesení č. 02/2012.</t>
  </si>
  <si>
    <t>27</t>
  </si>
  <si>
    <t>00245887</t>
  </si>
  <si>
    <t>Horní Dvořiště 26</t>
  </si>
  <si>
    <t>38293</t>
  </si>
  <si>
    <t>Horní Dvořiště</t>
  </si>
  <si>
    <t>Dovybavení JSDHO Horní Dvořiště a výměna oken a vstupních dveří v hasičské zbrojnici</t>
  </si>
  <si>
    <t>128785476</t>
  </si>
  <si>
    <t>Jedná se o dovybavení JSDHO Horní Dvořiště o základní materiálně technické vybavení jako jsou zásahové přilby, výsuvný osvětlovací stojan. Dále se jedná o nové autobaterie do zásahového vozidla a v neposlední řadě oprava hasičské zbrojnice spočívající ve</t>
  </si>
  <si>
    <t>usnesení zastupitelstavobce č. 12 bod 3.2. ze dne 23. 02. 2012</t>
  </si>
  <si>
    <t>28</t>
  </si>
  <si>
    <t>00477141</t>
  </si>
  <si>
    <t>Obec Hornosín</t>
  </si>
  <si>
    <t>Hornosín</t>
  </si>
  <si>
    <t>Nákup zásahové sady hadic a proudnic</t>
  </si>
  <si>
    <t>23227291</t>
  </si>
  <si>
    <t>Jednotka SDH se snaží každoročně obnovovat a opravovat zásahové vybavení, které podléhá opotřebení, aby bylo k dispozici pro akceschopnost jednotky. Běžně používaná sada hadic nemá dostatečnou délku, neboť některé hadice musely být zkráceny, jelikož byly</t>
  </si>
  <si>
    <t>Usnesení č.10/2012 ze dne 2.3.2012: Zastupitelstvo obce schválilo zajištění vlastního podílu pro realizaci neinvestičního projektu v rámci grant. programu na podporu jednotek SDH obcí JČ kraje.</t>
  </si>
  <si>
    <t>žádost nepřevzata</t>
  </si>
  <si>
    <t>29</t>
  </si>
  <si>
    <t>30</t>
  </si>
  <si>
    <t>00246093</t>
  </si>
  <si>
    <t>Přídolí</t>
  </si>
  <si>
    <t>38101</t>
  </si>
  <si>
    <t>dovybavení JSDHO Přídolí výzbrojí a výstrojí</t>
  </si>
  <si>
    <t>129931148</t>
  </si>
  <si>
    <t>V r. 2010 jsme pořídili pro JSDHO vozidlo CAS 25 LIAZ a v této souvislosti se také naše jednotka mohla aktivně zúčastnit likvidace požáru na skládce komunálního odpadu v Lověšicích a také mohla zasahovat při haváriích vodovodu a kanalizace v Přídolí.Tyto</t>
  </si>
  <si>
    <t>usnesení č. 13/7a) ze dne 28.2.2012</t>
  </si>
  <si>
    <t>31</t>
  </si>
  <si>
    <t>32</t>
  </si>
  <si>
    <t>00477320</t>
  </si>
  <si>
    <t>Obec Peč</t>
  </si>
  <si>
    <t>62</t>
  </si>
  <si>
    <t>38001</t>
  </si>
  <si>
    <t>Peč</t>
  </si>
  <si>
    <t>Obec Peč-obnova vybavení pro potřeby JSHD Peč</t>
  </si>
  <si>
    <t>603165349</t>
  </si>
  <si>
    <t>Záměrem projektu je zakoupení soupravy radiostanice do zásahového vozidla JSHD Peč, aby se dosáhlo součinnosti s IZS.</t>
  </si>
  <si>
    <t>33</t>
  </si>
  <si>
    <t>00246212</t>
  </si>
  <si>
    <t>Obec Zlatá Koruna</t>
  </si>
  <si>
    <t>41</t>
  </si>
  <si>
    <t>Zlatá Koruna</t>
  </si>
  <si>
    <t>Doplnění vybavení JSDHO Zlatá Koruna</t>
  </si>
  <si>
    <t>3027241</t>
  </si>
  <si>
    <t>Jedná se o doplnění prostředků věcné ochrany a vybavení nutných k zajistění plné akceschopnosti zřízené JSDHO.Toto doplnění je pokračováním  snažení o vybudování funkční JSDHO,kdy na začátku byla bez jakéhokoli vybavení.V dnešní době disponuje jedním dop</t>
  </si>
  <si>
    <t>RO č.24/2012-3</t>
  </si>
  <si>
    <t>34</t>
  </si>
  <si>
    <t>00250601</t>
  </si>
  <si>
    <t>Město Netolice</t>
  </si>
  <si>
    <t>Mírové Náměstí 208</t>
  </si>
  <si>
    <t>Netolice</t>
  </si>
  <si>
    <t>Oprava požárního vozidla LIAZ-KAROSA</t>
  </si>
  <si>
    <t>925281</t>
  </si>
  <si>
    <t>Projekt řeší generální opravu hasičského vozidla Liaz Karosa CAS 25 K. Generální oprava zahrnuje - generální opravu motoru včetně úpravy vstřikovacího čerpadla a namontování turbodmychadla s větším výkonem, dále odstrojení karoserie a následná oprava, tz</t>
  </si>
  <si>
    <t>Usnesení Rady města ze dne 22.2.2012</t>
  </si>
  <si>
    <t>35</t>
  </si>
  <si>
    <t>00583031</t>
  </si>
  <si>
    <t>Obec Chvalovice</t>
  </si>
  <si>
    <t>45</t>
  </si>
  <si>
    <t>Chvalovice</t>
  </si>
  <si>
    <t>Zakoupení výzbroje SDH Chvalovice</t>
  </si>
  <si>
    <t>16628281</t>
  </si>
  <si>
    <t>Zakoupení nákladního přívěsu s celní plachtou za osobní automobil na přepravu hasičské stříkačky.      Místní SDH nevlastní podvozek na přepravu has. stříkačky.Přilby jsou zastaralé a nepoužitelné.HadiceB,hadiceCjsou opotřebované,při soutěžích praskají.</t>
  </si>
  <si>
    <t>č.72/2012</t>
  </si>
  <si>
    <t>36</t>
  </si>
  <si>
    <t>00249751</t>
  </si>
  <si>
    <t>Obec Kluky</t>
  </si>
  <si>
    <t>Kluky 5</t>
  </si>
  <si>
    <t>39819</t>
  </si>
  <si>
    <t>Kluky</t>
  </si>
  <si>
    <t>Oprava hasičské zbrojnice Dobešice</t>
  </si>
  <si>
    <t>5825271</t>
  </si>
  <si>
    <t>Opravou hasičské zbrojnice v Dobeších dojde ke zlepšení zázemí jednotky sboru dobrovolných hasičů. Jednotka sboru dobrovolných hasičů je nenahraditelnou součástí obce Kluky krom pomoci při hašení požárů a odčerpávání vody, pomáhá při kalamitách, sběru že</t>
  </si>
  <si>
    <t>Usnesení 16/2012 ze dne 15.2.2012</t>
  </si>
  <si>
    <t>37</t>
  </si>
  <si>
    <t>00667641</t>
  </si>
  <si>
    <t>Libějovice</t>
  </si>
  <si>
    <t>Libějovice 26</t>
  </si>
  <si>
    <t>38772</t>
  </si>
  <si>
    <t>Oprava střechy na hasičské zbrojnici JSDH v Černěvsi</t>
  </si>
  <si>
    <t>25927291</t>
  </si>
  <si>
    <t>Objekt hasičárny v Černěvsi byl postaven cca v roce 1968 místními občany a členy SDH. Od roku 1990 je objekt v majetku obce Libějovice, která ho od té doby udržuje. Po vybudování vodovodu v obci Černěves, v roce 2006, obec zavedla do objektu vodovod a vy</t>
  </si>
  <si>
    <t>ZO 2/2012 z 10. 2. 2012</t>
  </si>
  <si>
    <t>38</t>
  </si>
  <si>
    <t>00583961</t>
  </si>
  <si>
    <t>Obec Horosedly</t>
  </si>
  <si>
    <t>39806</t>
  </si>
  <si>
    <t>Horosedly</t>
  </si>
  <si>
    <t>Nákup zdroje elektrické energie - elektrocentrály pro JSDHO Horosedly.</t>
  </si>
  <si>
    <t>641242309</t>
  </si>
  <si>
    <t>Projekt předpokládá dovybavení JSDHO Horosedly o vhodnou elektrocentrálu. Projekt vychází z návrhu a zkušeností členů zásahové jednotky. Především ze zásahů při povodních, které obec za posledních více jak  deset let postihly a především z povodní v roce</t>
  </si>
  <si>
    <t>174/16/2012/ZO</t>
  </si>
  <si>
    <t>39</t>
  </si>
  <si>
    <t>00252751</t>
  </si>
  <si>
    <t>Radimovice u Želče</t>
  </si>
  <si>
    <t>39002</t>
  </si>
  <si>
    <t>Oprava střešní konstrukce a výměna kratiny na hasičské zbrojnici Radimovice u Želče</t>
  </si>
  <si>
    <t>3727301</t>
  </si>
  <si>
    <t>Záměrem projektu je celková oprava střechy hasičské zbrojnice v obci Radimovice u Želče, která slouží JSDH od roku 1971. Oprava zahrnuje demontáž původní krytiny a klempířských prvků, vyrovnání a ztužení krovu, nové laťování a pokládka střešní krytinyTon</t>
  </si>
  <si>
    <t>13.2.2012</t>
  </si>
  <si>
    <t>00250813</t>
  </si>
  <si>
    <t>Obec Vitějovice</t>
  </si>
  <si>
    <t>38427</t>
  </si>
  <si>
    <t>Vitějovice</t>
  </si>
  <si>
    <t>Nákup vybavení pro zásahovou jednotku SDH Vitějovice</t>
  </si>
  <si>
    <t>661622309</t>
  </si>
  <si>
    <t>SDH Vitějovice byl založen v roce 1891, k 1.1.2012 má SDH 130 členů. SDH má několik družstev (2 mužská družstva, 2 ženská mužstva, 2 dorostenecká družstva a 3 družstva školních a předškolních dětí). Zásahová jednotka má celkem 19 členů, je zařazena do ka</t>
  </si>
  <si>
    <t>Usnesení zastupitelstva obce ze dne 16.12.2011</t>
  </si>
  <si>
    <t>00246191</t>
  </si>
  <si>
    <t>Město Vyšší Brod</t>
  </si>
  <si>
    <t>Míru 250</t>
  </si>
  <si>
    <t>38273</t>
  </si>
  <si>
    <t>Vyšší Brod</t>
  </si>
  <si>
    <t>Nákup osobních ochranných pomůcek pro hasiče, výměna vchodových dveří do hasičské zbrojnice a výměna skleněných výplní (luxfer) za hliníková okna s přerušeným tepelným mostem na hasičské zbrojnici ve Vyšším Brodě</t>
  </si>
  <si>
    <t>4328750217</t>
  </si>
  <si>
    <t>Cílem tohoto projektu je nákup ochran.pomůcek pro JSDH z důvodu jejich opotřebení a také přijetí nových členů (viz seznam). Jedná se konkrétně o 4 ks kabátů, 2+ 4 ks kalhot, 4 ks přileb, 1 ks prac. stjenokroje, 1 páru rukavic, 1 páru zásah. obuvi, 10 ks</t>
  </si>
  <si>
    <t>usnesení zastupitelstva města č. ZMII/24 ze dne 22. 02. 2012</t>
  </si>
  <si>
    <t>42</t>
  </si>
  <si>
    <t>00512958</t>
  </si>
  <si>
    <t>Obec Dolní Žďár</t>
  </si>
  <si>
    <t>Dolní Žďár</t>
  </si>
  <si>
    <t>Zajištění technického a ochranného vybavení jednotky SDH</t>
  </si>
  <si>
    <t>3000044015</t>
  </si>
  <si>
    <t>Nedostatečné a zastaralé technické a ochranné vybavení místní jednotky SDH (pracovní oděvy, požární příslušenství). Je potřeba udělat generální opravu PS 12, z důvodu celkového opotřebení důležitých částí požární stříkačky ( čerpadlo,motor).</t>
  </si>
  <si>
    <t>usnesením č.59 na 18.zasedání konaném 14.2.2012</t>
  </si>
  <si>
    <t>00247561</t>
  </si>
  <si>
    <t>Město Suchdol nad Lužnicí</t>
  </si>
  <si>
    <t>Náměstí T. G. Masaryka 9</t>
  </si>
  <si>
    <t>37806</t>
  </si>
  <si>
    <t>Suchdol nad Lužnicí</t>
  </si>
  <si>
    <t>Materiální vybavení základny SDH Suchdol nad Lužnicí</t>
  </si>
  <si>
    <t>603167379</t>
  </si>
  <si>
    <t>Projekt řeší materiální dovybavení základny SDH Suchdol nad Lužnicí. Jedná se zejména o vybaveních ochrannými pomůckami (plovací vesta, suchý oblek, ochranný oblek pro odchyt včel) a dále o materiální dovybavení a to zejména motorovou a rozbrušovací pilo</t>
  </si>
  <si>
    <t>570/2012</t>
  </si>
  <si>
    <t>44</t>
  </si>
  <si>
    <t>00252263</t>
  </si>
  <si>
    <t>Obec Hlavatce</t>
  </si>
  <si>
    <t>Hlavatce 53</t>
  </si>
  <si>
    <t>39173</t>
  </si>
  <si>
    <t>Hlavatce</t>
  </si>
  <si>
    <t>Oprava hasičské stříkačky</t>
  </si>
  <si>
    <t>3061773</t>
  </si>
  <si>
    <t>Stávající hasičská stříkačka byla pořízena již v roce 1971. Její současný provozní stav vyžaduje generální opravu motoru, čerpadla i ostatních komponentů.</t>
  </si>
  <si>
    <t>usnesení č. 6 zedne 15.12.2011</t>
  </si>
  <si>
    <t>00512001</t>
  </si>
  <si>
    <t>Obec Varvažov</t>
  </si>
  <si>
    <t>39701</t>
  </si>
  <si>
    <t>Varvažov</t>
  </si>
  <si>
    <t>Nákup a oprava požární techniky</t>
  </si>
  <si>
    <t>78-346010257</t>
  </si>
  <si>
    <t>Oprava a údržba hasičské stříkačky PS 12, r.v. 10/1980, výměna 1 ks vývěvy, stávající je vypálená od splodin, několikrát opravovaná. Nákup1 ks savice, původní nedostatečně těsní, opotřebené šroubení. Nákup3 ks hadic „B“, původní jsou spuchřelé a obtížně</t>
  </si>
  <si>
    <t>Usnesení č. 50 ze dne 21.7.2011</t>
  </si>
  <si>
    <t>00249564</t>
  </si>
  <si>
    <t>Obec Branice</t>
  </si>
  <si>
    <t>77</t>
  </si>
  <si>
    <t>39843</t>
  </si>
  <si>
    <t>Branice</t>
  </si>
  <si>
    <t>Nákup nového vybavení a obnovení materiálu</t>
  </si>
  <si>
    <t>640959359</t>
  </si>
  <si>
    <t>Náš sbor SDH Branice vlastní velice staré vybavení, které jsme prověřili 2.2.2012 kdy naše jednotka byla přivolána k požáru plnírny plynu v areálu firmy Tomegas, samozřejmě nevlastníme žádné zásahové helmy, ani žádné bezpečnostní prvky. Proto bychom Vás</t>
  </si>
  <si>
    <t>09/2012</t>
  </si>
  <si>
    <t>00251267</t>
  </si>
  <si>
    <t>Obec Chrášťovice</t>
  </si>
  <si>
    <t>75</t>
  </si>
  <si>
    <t>Chrášťovice</t>
  </si>
  <si>
    <t>Zkvalitnění technického stavu požární zbrojnice</t>
  </si>
  <si>
    <t>9222291</t>
  </si>
  <si>
    <t>Požární zbrojnice postavená v roce 1925 vykazuje stav po provádění pravidelné údržby, za uplynulá léta však po stavební stránce nedoznala žádných větších změn. Dvě okna v garáži jsou jednoduchá ocelová. Podlaha je původní, z betonové mazaniny, vykazující</t>
  </si>
  <si>
    <t>č. 10/3_2012    ze dne 7.3.2012</t>
  </si>
  <si>
    <t>48</t>
  </si>
  <si>
    <t>00666548</t>
  </si>
  <si>
    <t>Obec Třebětice</t>
  </si>
  <si>
    <t>Třebětice</t>
  </si>
  <si>
    <t>Oprava hasičské zbrojnice v Třeběticích a pořízení materiálu</t>
  </si>
  <si>
    <t>109113260</t>
  </si>
  <si>
    <t>Cílem stavební části projektu je oprava vnějších omítek a výměna střešní krytiny vč. případného laťování a potřebných klempířkých prací na budově hasičské zbrojnice SDH Třebětice. Obec v minulých letech provedla opravu podlah a nechala vyměnit okna. Budo</t>
  </si>
  <si>
    <t>6/2012 ze dne 28,2.2012</t>
  </si>
  <si>
    <t>49</t>
  </si>
  <si>
    <t>00250112</t>
  </si>
  <si>
    <t>Obec Slabčice</t>
  </si>
  <si>
    <t>Slabčice 53</t>
  </si>
  <si>
    <t>Slabčice</t>
  </si>
  <si>
    <t>Oprava hasičské zbrojnice v Písecké Smolči</t>
  </si>
  <si>
    <t>642569389</t>
  </si>
  <si>
    <t>Obec má 3 sbory dobrovolných hasičů. Výzbroj a výstroj zajišťuje obec většinou ze svých prostředků. V minulých letech byly svépomocí opraveny  vnitřní omítky, zbrojnice byla  zevnitř vybílena. Zbývá vyměnit střešní krytinu, vyměnit latě a poškozené části</t>
  </si>
  <si>
    <t>14/2012</t>
  </si>
  <si>
    <t>50</t>
  </si>
  <si>
    <t>00247715</t>
  </si>
  <si>
    <t>Obec Volfířov</t>
  </si>
  <si>
    <t>Volfířov</t>
  </si>
  <si>
    <t>Pořízení mobilní požární techniky - SDH Volfířov</t>
  </si>
  <si>
    <t>100426754</t>
  </si>
  <si>
    <t>0600</t>
  </si>
  <si>
    <t>V obci Volfířov působí v každé místní části SDH, projekt řeší nákup mobilní požární techniky pro SDH Volfířov. Stanovená vybavená zásahová jednotka je pouze při SDH Volfířov. SDH Volfířov má v současné době 23 členů, zásahová jednotka 9 členů. SDH je zař</t>
  </si>
  <si>
    <t>Usnesení č. 5 Zastupitelstva obce ze dne 29.2.2012</t>
  </si>
  <si>
    <t>00511692</t>
  </si>
  <si>
    <t>Zbelítov 62</t>
  </si>
  <si>
    <t>Milevsko</t>
  </si>
  <si>
    <t>Zlepšení technické a materiální vybavenosti jednotky</t>
  </si>
  <si>
    <t>640997339</t>
  </si>
  <si>
    <t>Vzhledem ke špatným zkušenostem se startováním hasičské Avie a potřeby dobíjení baterií jak Avie tak přenosné stříkačky, které se řeší dobíjením u někoho doma, je potřeba vybavit jednotku startovacím vozíkem. Poslední problém vznikl při požáru plynu v Br</t>
  </si>
  <si>
    <t>č.05/12 ze dne 14.3.2012</t>
  </si>
  <si>
    <t>52</t>
  </si>
  <si>
    <t>00249602</t>
  </si>
  <si>
    <t>Čížová</t>
  </si>
  <si>
    <t>Čížová 75</t>
  </si>
  <si>
    <t>39831</t>
  </si>
  <si>
    <t>Dovybavení SDH Čížová - nákup motorového plovoucího čerpadla a elektrocentrály</t>
  </si>
  <si>
    <t>640011349</t>
  </si>
  <si>
    <t>SDH Čížová slaví v letošním roce 70 výročí od svého založení. Po celou dobu pomahá i místním obyvatelům. Zvláště v posledních letech, svou pomocí zajišťovala pomoc při povodních , bohužel neměla k dispozici vhodnou mechanizaci, tudíž všechny práce se pro</t>
  </si>
  <si>
    <t>Zápis z jednání rady obce Čížová  č.3/2012 . ze dne 8.3.2012</t>
  </si>
  <si>
    <t>53</t>
  </si>
  <si>
    <t>00665649</t>
  </si>
  <si>
    <t>Obec Věžovatá Pláně</t>
  </si>
  <si>
    <t>Věžovatá Pláně 8</t>
  </si>
  <si>
    <t>38232</t>
  </si>
  <si>
    <t>Věžovatá Pláně</t>
  </si>
  <si>
    <t>GP na podporu sboru JSDHO obce Věžovatá Pláně</t>
  </si>
  <si>
    <t>15124241</t>
  </si>
  <si>
    <t>nákup výstroje a výzdroje pro JSDHO Věžovatá Pláně</t>
  </si>
  <si>
    <t>č. 63/2012 ze dne OZ 7.3.2012</t>
  </si>
  <si>
    <t>54</t>
  </si>
  <si>
    <t>00250627</t>
  </si>
  <si>
    <t>Město Prachatice</t>
  </si>
  <si>
    <t>Velké náměstí 3</t>
  </si>
  <si>
    <t>Prachatice I</t>
  </si>
  <si>
    <t>Oprava zásahového vozu AVIE JSDH  Staré Prachatice</t>
  </si>
  <si>
    <t>27-410428544</t>
  </si>
  <si>
    <t>Oprava vozu AVIA JSDH je nutná z důvodů hranice živostnosti vozu. Oprava je nutná k technické kontrole vozu.</t>
  </si>
  <si>
    <t>Usnesení č. 209/2011 Zastupuitelstva města Prachatice o rozpočtu na rok 2012, ze dne 19. 12. 2011</t>
  </si>
  <si>
    <t>55</t>
  </si>
  <si>
    <t>Dovybavení JSDH Oseky</t>
  </si>
  <si>
    <t>Nákup požárního příslušenství a osobních ochranných pomůcek - box s nářadím, svítílna a žebřík na auto do auta Avia (z roku 1957) z důvodů poničení a stáří, doplnění vybavení automobilu.Osobní ochranné pomůcky - kalhoty, zásahové rukavice - neplní již oc</t>
  </si>
  <si>
    <t>Usnesení č. 209/2011 Zastupitelstva města Prachatice z rozpočtu na rok 2012, ze dne 19. 12. 2011</t>
  </si>
  <si>
    <t>56</t>
  </si>
  <si>
    <t>57</t>
  </si>
  <si>
    <t>00667722</t>
  </si>
  <si>
    <t>Obec Nebřehovice</t>
  </si>
  <si>
    <t>Nebřehovice</t>
  </si>
  <si>
    <t>Nákup plovoucího čerpadla pro JSDHO Nebřehovice</t>
  </si>
  <si>
    <t>680319399</t>
  </si>
  <si>
    <t>Plovoucí čerpadlo bude sloužit k odčerpání vody ze zatopených sklepních prostor a studní v případě místních přívalových dešťů. Plovoucí čerpladlo lze použít pro plnění cisternových stříkaček z volných přírodních zdrojů.</t>
  </si>
  <si>
    <t>1/1/2012 z 29.2. 2012</t>
  </si>
  <si>
    <t>58</t>
  </si>
  <si>
    <t>00667943</t>
  </si>
  <si>
    <t>Velká Turná</t>
  </si>
  <si>
    <t>Bezpečný a úspěšný zásah JSDHo Velká Turná .</t>
  </si>
  <si>
    <t>680320349</t>
  </si>
  <si>
    <t>Obec Velká Turná, jako zřizovatel JSDHo dbá na bezpečnost a akceschopnost zásahové jednotky sboru. Z minulých let je na základě zásahů jednotky zřejmé, že technické vybavení k likvidaci požáru v obci a v celkovém k.ú. je nedostatečné. Pro likvidaci násle</t>
  </si>
  <si>
    <t>Usnesení ZO Velká Turná č.10/2012 ze dne 16.2.2012</t>
  </si>
  <si>
    <t>59</t>
  </si>
  <si>
    <t>00512656</t>
  </si>
  <si>
    <t>Obec Chrbonín</t>
  </si>
  <si>
    <t>39155</t>
  </si>
  <si>
    <t>Chrbonín</t>
  </si>
  <si>
    <t>Zlepšení vybavenosti JSDH Chrbonín - Čerpadlo pro zásahy při povodních a požárech</t>
  </si>
  <si>
    <t>701410379</t>
  </si>
  <si>
    <t>V rámci realizace projektu bude zakoupeno čerpadlo PH - 1200 Honda GSV, které JSDH obce potřebuje k čerpání zaplavených objektů (každoročně většinou stodol a sklepů především po přívalových deštích) a popř. při zásahu u požáru k doplnění cisternových stř</t>
  </si>
  <si>
    <t>1/2012 ze dne16.3.2012</t>
  </si>
  <si>
    <t>60</t>
  </si>
  <si>
    <t>61</t>
  </si>
  <si>
    <t>00250571</t>
  </si>
  <si>
    <t>Malovice</t>
  </si>
  <si>
    <t>Věcné a ochranné prostředky pro SDH Hradiště</t>
  </si>
  <si>
    <t>661614309</t>
  </si>
  <si>
    <t>Jednotka SDH Hradiště není vybavena vhodnými ochrannými přilbami a drobnými prostředky ulehčující její činnost. Tato jednotka postrádá základní vybavení nutné k zajišťování bezpečnosti občanů. Dále zajišťuje vytápění místního hasičského domu palivovým dř</t>
  </si>
  <si>
    <t>1/2012-01-04</t>
  </si>
  <si>
    <t>Základní vybavení pro Jednotku SDH Krtely</t>
  </si>
  <si>
    <t>Jednotka SDH Krtely je jednou z pěti místních jednotek SDH, která disponuje malým množstvím technického vybavení. Každoročně se dobrovolní hasiči podílí na pořádání místních akcí, kde zajišťují bezpečnost především při konání závodů really. Tomuto sboru</t>
  </si>
  <si>
    <t>63</t>
  </si>
  <si>
    <t>Nákup věcných prostředků pro Jednotku SDH Malovice</t>
  </si>
  <si>
    <t>Vybavení jednotky SDH Malovice požadovanou drobnou technikou je nezbytné pro zajištění její akceschopnosti a spolehlivosti především při odstraňování následků živelních pohrom, kde se na tomto území nejčastěji jedná o polomy stromů. Dále je po polomech n</t>
  </si>
  <si>
    <t>64</t>
  </si>
  <si>
    <t>Vybavení pro Jednotku SDH Malovičky</t>
  </si>
  <si>
    <t>Jednotka SDH Malovičky disponuje malých počtem zásahových hadic, které jsou již ve špatném stavu, proto je žádoucí pořídit také spolehlivé nové. Dále místní sbor dobrovolných hasičů ve svém vybavení postrádá spodní část oděvu ke stejnokroji, takže předev</t>
  </si>
  <si>
    <t>Požární vybavení pro Jednotku SDH Podeřiště</t>
  </si>
  <si>
    <t>Jednotka SDH Podeřiště je jednou z pěti Jednotek SDH Obce Malovice, pro kterou je nutností vyměnit zastaralé vybavení a nahradit ho novým. Obcí Podeřiště protéká potok, kvůli kterému v minulosti došlo k vytopení blízkých nemovitostí. V celém okolí obce j</t>
  </si>
  <si>
    <t>66</t>
  </si>
  <si>
    <t>00251038</t>
  </si>
  <si>
    <t>Cehnice</t>
  </si>
  <si>
    <t>76</t>
  </si>
  <si>
    <t>38752</t>
  </si>
  <si>
    <t>Cehnická hasičárna v novém kabátě.</t>
  </si>
  <si>
    <t>3322291</t>
  </si>
  <si>
    <t>Sbor dobrovolných hasičů v Cehnicích má více jak stoletou tradici. V současné době má činná čtyři mužstva - ženy, muže mladších ročníků, středních ročníků a na vše dohlíží veteráni. Hasiči jsou pro obec důležitou složkou, kterou využívá nejen při zásazíc</t>
  </si>
  <si>
    <t>OZ č.3 ze dne 8.3.2012 usnesením č.13/2012</t>
  </si>
  <si>
    <t>67</t>
  </si>
  <si>
    <t>00251593</t>
  </si>
  <si>
    <t>Obec Nihošovice</t>
  </si>
  <si>
    <t>72</t>
  </si>
  <si>
    <t>38701</t>
  </si>
  <si>
    <t>Nihošovice</t>
  </si>
  <si>
    <t>Nákup věcných prostředků pro zásahové družstvo JSDHO Nihošovice.</t>
  </si>
  <si>
    <t>4827291</t>
  </si>
  <si>
    <t>Pořízení 10 ks nepromokavých bund, 3 ks halogenových světel a 1 rozdělovače pro zásahové družstvo JSDHO Nihošovice.</t>
  </si>
  <si>
    <t>1/2012</t>
  </si>
  <si>
    <t>68</t>
  </si>
  <si>
    <t>00250864</t>
  </si>
  <si>
    <t>Obec Zbytiny</t>
  </si>
  <si>
    <t>38441</t>
  </si>
  <si>
    <t>Zbytiny</t>
  </si>
  <si>
    <t>Vybavení jednotky JSDH Zbytiny</t>
  </si>
  <si>
    <t>3923281</t>
  </si>
  <si>
    <t>předměten projektu je nákup vybavení pro JSDH obce Zbytiny, které výrazně přispěje ke zlepšení výkonu jeho činností. Např. budou pořízena tato vybavení: - radiostanice – komunikace mezi členy při jakémkoli zásahu kdy na sebe nevidí, je odkázána na mobiln</t>
  </si>
  <si>
    <t>12.3.2012</t>
  </si>
  <si>
    <t>69</t>
  </si>
  <si>
    <t>00252425</t>
  </si>
  <si>
    <t>Město Jistebnice</t>
  </si>
  <si>
    <t>Náměstí 1</t>
  </si>
  <si>
    <t>39133</t>
  </si>
  <si>
    <t>Jistebnice</t>
  </si>
  <si>
    <t>Nezbytné doplnění materiálně-technického vybavení zásahové jednotky JPO III SDH Jistebnice</t>
  </si>
  <si>
    <t>701497339</t>
  </si>
  <si>
    <t>Cílem projektu je nezbytné doplnění materiálně-technického vybavení zásahové jednotky JPO III SDH Jistebnice. Jednotka bude dovybavena materiálními a ochrannými pomůckami (3 ks ochr. obleků, 7 ks ochr. kalhot, 5 ks opasků, 5 ks zásahové obuvy a 2 ks dých</t>
  </si>
  <si>
    <t>Usnesení Rady Města Jistebniceze dne 12.3.2012.</t>
  </si>
  <si>
    <t>70</t>
  </si>
  <si>
    <t>60829257</t>
  </si>
  <si>
    <t>Obec Hajany</t>
  </si>
  <si>
    <t>73</t>
  </si>
  <si>
    <t>Hajany</t>
  </si>
  <si>
    <t>Obnova požární techniky JSDHO Hajany</t>
  </si>
  <si>
    <t>78-369300257</t>
  </si>
  <si>
    <t>Projekt je zaměřen na zlepšení technického vybavení jednotky SDH Hajany.Hlavním cílem projektu je připravenost jednotky SDH k ochraně majetku obce a všech jejích občanů.Dále také využití v celoroční prevenci vzniku požáru.Zároveň je technika využívána ja</t>
  </si>
  <si>
    <t>Usnesení č. 8/2012 ze dne 02. 03. 2012</t>
  </si>
  <si>
    <t>71</t>
  </si>
  <si>
    <t>00251968</t>
  </si>
  <si>
    <t>Uzenice</t>
  </si>
  <si>
    <t>Generální oprava požární stříkačky</t>
  </si>
  <si>
    <t>5926291</t>
  </si>
  <si>
    <t>Požární stříkačka PS 12, kterou je vybavena naše JSDHO, byla vyrobena v roce 1973. Její spolehlivost byla v posledních letech i přes běžné opravy a pravidelnou údržbu nízká. Pro další udržení akceschopnosti naší jednotky bylo nezbytné provést generální o</t>
  </si>
  <si>
    <t>96/11</t>
  </si>
  <si>
    <t>74</t>
  </si>
  <si>
    <t>00251640</t>
  </si>
  <si>
    <t>Obec Paračov</t>
  </si>
  <si>
    <t>Paračov</t>
  </si>
  <si>
    <t>Zkvalitnění materiálně technického vybavení jednotky SDH obce  Paračov</t>
  </si>
  <si>
    <t>9329291</t>
  </si>
  <si>
    <t>Cílem projektu je zlepšení základní ochrany života a zdraví členů jednotky při své činnosti a zlepšení materiálně technické základny pro činnost při protipožární i jiné ochraně  obyvatelstva v územní působnosti jednotky. Jako prioritní je nákup hasičskýc</t>
  </si>
  <si>
    <t>9/25 2012 z 9.zasedání obecního zastupitelstva ze dne 1.3.2012</t>
  </si>
  <si>
    <t>00252913</t>
  </si>
  <si>
    <t>Obec Smilovy Hory</t>
  </si>
  <si>
    <t>39152</t>
  </si>
  <si>
    <t>Smilovy Hory</t>
  </si>
  <si>
    <t>Vybavení jednotky Smilovy Hory</t>
  </si>
  <si>
    <t>4121301</t>
  </si>
  <si>
    <t>Jednotka SDH obce Smilovy Hory plní úkoly požární bezpečnosti v odlehlém konci Jihočeského kraje. Bezpečnost členů jednotky je na prvním místě. Jednotka byla postupně vybavována novými zásahovými oděvy a zásahovou obuví a v roce 2011 byla vybavena dvě zá</t>
  </si>
  <si>
    <t>ze dne 16.3.2012</t>
  </si>
  <si>
    <t>00667846</t>
  </si>
  <si>
    <t>Obec Slaník</t>
  </si>
  <si>
    <t>Slaník</t>
  </si>
  <si>
    <t>Nákup materiálního vybavení a vybílení hasičské zbrojnice - JSDH Slaník</t>
  </si>
  <si>
    <t>22320291</t>
  </si>
  <si>
    <t>Jednotka sboru dobrovolných hasičů Slaník je stále nedostatečně vybavena ochrannými pomůckami a materiálním vybavením potřebným při možném zásahu. Dále je třeba alespoň základně  upravit vybílením zázemí jednotky - hasičskou zbrojnici a pořídit regál na</t>
  </si>
  <si>
    <t>4/2012</t>
  </si>
  <si>
    <t>78</t>
  </si>
  <si>
    <t>00252221</t>
  </si>
  <si>
    <t>Obec Dráchov</t>
  </si>
  <si>
    <t>Dráchov 38</t>
  </si>
  <si>
    <t>39201</t>
  </si>
  <si>
    <t>Dráchov</t>
  </si>
  <si>
    <t>Obnovení akceschopnosti JSDHO Dráchov pro případ povodní</t>
  </si>
  <si>
    <t>11225301</t>
  </si>
  <si>
    <t>Část obce Dráchov leží v záplavové oblasti řeky Lužnice. JSDHO Dráchov nezbytně potřebuje pro zachování akceschopnosti pro záchranné a likvidační práce při povodních vybavení. Při povodních 2002 a 2006 byla většina věcných protředků a techniky nutných pr</t>
  </si>
  <si>
    <t>79</t>
  </si>
  <si>
    <t>00245585</t>
  </si>
  <si>
    <t>Město Týn nad Vltavou</t>
  </si>
  <si>
    <t>nám. Míru 2</t>
  </si>
  <si>
    <t>37501</t>
  </si>
  <si>
    <t>Týn nad Vltavou</t>
  </si>
  <si>
    <t>Nákup materiálu pro jednotku SDH Netěchovice</t>
  </si>
  <si>
    <t>218650284</t>
  </si>
  <si>
    <t>nákup nabíječky se startérem</t>
  </si>
  <si>
    <t>RM usn. č. 119/2012</t>
  </si>
  <si>
    <t>80</t>
  </si>
  <si>
    <t>Nákup materiálu pro jednotku SDH Koloděje nad Lužnicí</t>
  </si>
  <si>
    <t>nákup vysokotlakého čističe a sady hadic se spojkami</t>
  </si>
  <si>
    <t>81</t>
  </si>
  <si>
    <t>00667013</t>
  </si>
  <si>
    <t>Obec Mažice</t>
  </si>
  <si>
    <t>Mažice 87</t>
  </si>
  <si>
    <t>39181</t>
  </si>
  <si>
    <t>Mažice</t>
  </si>
  <si>
    <t>Dovybavení jednotky SDH Mažice potřebným vybavením</t>
  </si>
  <si>
    <t>21327301</t>
  </si>
  <si>
    <t>Vybavení jednotky SDH Mažice je nekompletní a často také za hranicí životnosti. Zásahová jednotka má sedm členů, z toho má zásahový oblek a zásahovou obuv pouze 5 členů jednotky. Zásahovou přilbu splňující dnes platné normy nemá ani jeden člen. Proto je</t>
  </si>
  <si>
    <t>:usnesení k bodu 1 - ze schůze zastupitelstva ze dne 2.3.2012</t>
  </si>
  <si>
    <t>82</t>
  </si>
  <si>
    <t>00512605</t>
  </si>
  <si>
    <t>Obec Drhovice</t>
  </si>
  <si>
    <t>39131</t>
  </si>
  <si>
    <t>Drhovice</t>
  </si>
  <si>
    <t>Oprava požární zbrojnice Drhovice</t>
  </si>
  <si>
    <t>43-7009210217</t>
  </si>
  <si>
    <t>Stavební firma odstraní propadlou dlažbu kolem budovy. Podél obvodové zdí bude provedena izolace proti vlhkosti a drenáž z drenážních trubek. Budou otlučeny omítky vnějších a vnitřních stěn a stropů. Bude provedena celková rekonstrukce zastaralé elektroi</t>
  </si>
  <si>
    <t>ad 6 ze dne 27.12.2011</t>
  </si>
  <si>
    <t>83</t>
  </si>
  <si>
    <t>00251704</t>
  </si>
  <si>
    <t>Obec Přešťovice</t>
  </si>
  <si>
    <t>Přešťovice</t>
  </si>
  <si>
    <t>Nákup vybavení JSDH Přešťovice</t>
  </si>
  <si>
    <t>11100744</t>
  </si>
  <si>
    <t>Jedná se o nákup ochranných obleků, přileb a obuvi, dále pak nákup plastové pramice s vybavením pro posádků (přilby a záchranné vesty).</t>
  </si>
  <si>
    <t>7/2012</t>
  </si>
  <si>
    <t>84</t>
  </si>
  <si>
    <t>00251160</t>
  </si>
  <si>
    <t>Obec Dřešín</t>
  </si>
  <si>
    <t>38719</t>
  </si>
  <si>
    <t>Dřešín</t>
  </si>
  <si>
    <t>Oprava přenosné požární stříkačky PPS 12 - zásahového prostředku jednotky SDH Dřešín</t>
  </si>
  <si>
    <t>8326291</t>
  </si>
  <si>
    <t>Jednotka SDH Dřešín (kategorie V) disponuje pro zásahy v případě požárů (ale i povodní) pouze přenosnou požární stříkačkou PPS 12, vyrobenou v roce 1976. Tento zásahový prostředek získala Obec Dřešín jako zřizovatel uvedené jednotky v roce 2004 na základ</t>
  </si>
  <si>
    <t>č.15/2012</t>
  </si>
  <si>
    <t>85</t>
  </si>
  <si>
    <t>00246875</t>
  </si>
  <si>
    <t>Město Jindřichův Hradec</t>
  </si>
  <si>
    <t>Klášterská 135</t>
  </si>
  <si>
    <t>37722</t>
  </si>
  <si>
    <t>Jindřichův Hradec</t>
  </si>
  <si>
    <t>Vybavení JSDHO Jindřichův Hradec - Dolní Skrýchov</t>
  </si>
  <si>
    <t>603140379</t>
  </si>
  <si>
    <t>800</t>
  </si>
  <si>
    <t>Vybavení Jednotky sboru dobrovolných hasičů obce Jindřichův Hradec - Dolní Skrýchov, požární technikou a věcnými prostředky je jednou z priorit Města Jindřichův Hradec, protože ve městě Jindřichův Hradec žije téměř polovina obyvatelstva správního obvodu</t>
  </si>
  <si>
    <t>Usnesení radyměsta Jindřichův Hradec 179/10R/2012</t>
  </si>
  <si>
    <t>86</t>
  </si>
  <si>
    <t>Realizace vybavení JSDHO Jindřichův Hradec - Políkno</t>
  </si>
  <si>
    <t>Systémové doplňování vybavení Jednotky sboru dobrovolných hasičů obce Jindřichův Hradec - Políkno požární technikou a věcnými prostředky je jednou z priorit města Jindřichův Hradec. Vzhledem ke skutečnosti, že ve městě Jindřichův Hradec žije téměř polovi</t>
  </si>
  <si>
    <t>87</t>
  </si>
  <si>
    <t>Vybavení vozidla T148 CAS pro JSDHM Jindřichův Hradec</t>
  </si>
  <si>
    <t>Jednotka sboru dobrovolných hasičů města Jindřichův Hradec po svém zřízení v roce 2009 je každoročně z rozpočtu města Jindřichův Hradec doplňována požární technikou a věcnými prostředky, s cílem vytvořit jednotku schopnou zasahovat při požárech v Jindřic</t>
  </si>
  <si>
    <t>00582867</t>
  </si>
  <si>
    <t>Obec Turovec</t>
  </si>
  <si>
    <t>41/41</t>
  </si>
  <si>
    <t>39121</t>
  </si>
  <si>
    <t>Turovec</t>
  </si>
  <si>
    <t>Vyzbrojení CAS-32 Turovec</t>
  </si>
  <si>
    <t>27227301</t>
  </si>
  <si>
    <t>Jednotka SDH obce Turovec má 10 členů a je zařazena jako JPO V. K základnímu vybavení jednotky patří T-148 CAS 32, získaná bezúplatným převodem od Armády ČR v roce 2005. Dále je ve vybavení PS12. V minulosti byla jednotka vybavena základními ochrannými p</t>
  </si>
  <si>
    <t>č. 95 z 28.12.2011</t>
  </si>
  <si>
    <t>89</t>
  </si>
  <si>
    <t>00476463</t>
  </si>
  <si>
    <t>Obec Veselíčko</t>
  </si>
  <si>
    <t>39842</t>
  </si>
  <si>
    <t>Veselíčko</t>
  </si>
  <si>
    <t>Oprava požární zbrojnice a nákup věcných prostředků jednotce SDH v obci Veselíčko</t>
  </si>
  <si>
    <t>640012309</t>
  </si>
  <si>
    <t>V obci Veselíčko, ktastrální území Veselíčko u Milevska je požární zbrojnice. U její budovy bude vyměněno okno a balkonové dveře. Zároveň bude dokoupeno pořární příslušenství podle požadavku jedntoky SDH. Požární zbrojnice má původní dřevěné okno a dveře</t>
  </si>
  <si>
    <t>Usnesení č. 100 ze dne 15.3.2012</t>
  </si>
  <si>
    <t>00250104</t>
  </si>
  <si>
    <t>Obec Skály</t>
  </si>
  <si>
    <t>Skály 61</t>
  </si>
  <si>
    <t>39811</t>
  </si>
  <si>
    <t>Skály</t>
  </si>
  <si>
    <t>Ve Skalách chceme být připraveni</t>
  </si>
  <si>
    <t>640009329</t>
  </si>
  <si>
    <t>Skály jsou v lokalitě, která už několikrát byla zasažena povodněmi či velkými bořkami s následnou bleskovou povodní. Naše zásahová jednotka hasičů se vždy snažila o okamžitou pomoc a byla pro místní velkou oporou. V loňském roce jsme o dotaci nežádali, j</t>
  </si>
  <si>
    <t>usnesení č.2/2012</t>
  </si>
  <si>
    <t>91</t>
  </si>
  <si>
    <t>00581844</t>
  </si>
  <si>
    <t>Obec Pištín</t>
  </si>
  <si>
    <t>37346</t>
  </si>
  <si>
    <t>Pištín</t>
  </si>
  <si>
    <t>Obnova hasičského vybavení</t>
  </si>
  <si>
    <t>100401741</t>
  </si>
  <si>
    <t>Projekt je zaměřen na obnovu a modernizaci hasičského vybavení, v jehož rámci budou pořízeny certifikované zásahové přilby Kalisz AK 10  a dva typy hadic Pyrotex. Součástí projektu je také oprava mobilní stříkačky PS 12, nezbytné pro případný zásah.</t>
  </si>
  <si>
    <t>zápis č. 5/11 zasedání obecního zastupitelstva ze dne 2.5.2011</t>
  </si>
  <si>
    <t>92</t>
  </si>
  <si>
    <t>00245003</t>
  </si>
  <si>
    <t>Obec Chrášťany</t>
  </si>
  <si>
    <t>Chrášťany 79</t>
  </si>
  <si>
    <t>37304</t>
  </si>
  <si>
    <t>Chrášťany</t>
  </si>
  <si>
    <t>Obnova vybavení JSDHO Chrášťany</t>
  </si>
  <si>
    <t>4022231</t>
  </si>
  <si>
    <t>Hlavním cílem tohoto projektu je obnova vybavení pro členy zásahové JSDHO obce Chrášťany. Tato jednotka spadá do kategorie JPO III, takže musí být v nutné pohotovosti a pro svou činnost potřebuje náležité vybavení. Členové družstev musejí mít osobní výst</t>
  </si>
  <si>
    <t>02/2012</t>
  </si>
  <si>
    <t>93</t>
  </si>
  <si>
    <t>00247618</t>
  </si>
  <si>
    <t>Město Třeboň</t>
  </si>
  <si>
    <t>Palackého nám. 46</t>
  </si>
  <si>
    <t>37918</t>
  </si>
  <si>
    <t>Třeboň</t>
  </si>
  <si>
    <t>Nákup žebříku pro zásahovou činnost</t>
  </si>
  <si>
    <t>19-603148389</t>
  </si>
  <si>
    <t>Město je zřizovatelem JPO V v místní části Břilice, která ve schváleném plánu pokrytí území Jč. kraje získala na významu a za poslední měsíce se zvýšila četnost jejího povolání k zásahu ze strany KOPIS HZS. Pro tuto činnost je potřeba zlepšit materiální</t>
  </si>
  <si>
    <t>252/2011-13 z 12.12.2011 (v rámci schválení rozpočtu města)</t>
  </si>
  <si>
    <t>94</t>
  </si>
  <si>
    <t>00245402</t>
  </si>
  <si>
    <t>Obec Římov</t>
  </si>
  <si>
    <t>Nám. J. Gurreho 2</t>
  </si>
  <si>
    <t>37324</t>
  </si>
  <si>
    <t>Římov</t>
  </si>
  <si>
    <t>Oprava a udržovací práce na objektu hasičské zbrojnice SDH Branišovice.</t>
  </si>
  <si>
    <t>5324231</t>
  </si>
  <si>
    <t>Předmětem projektu je provedení následujících oprav a udržovacích prací na objektu hasičské zbrojnice v Branišovicích - místní část obce Římov. 1) oprava omítek venkovních a vnitřních vč. výmalby; 2) výměna střešní krytiny vč. klempířských prvků; 3) nová</t>
  </si>
  <si>
    <t>18/2012 ze dne 14.3.2012</t>
  </si>
  <si>
    <t>95</t>
  </si>
  <si>
    <t>96</t>
  </si>
  <si>
    <t>Nákup plovoucího čerpadla pro zásahovou činnost</t>
  </si>
  <si>
    <t>Město je zřizovatelem JPO V v místní části Stará Hlína a postupně u ní vytváří materiální zázemí jednotky jak v ochranných pomůckách tak v technickém vybavení pro zásah. Jednotka už disponuje částečně vybaveným dopravním automobilem, přívěsem pro hašení,</t>
  </si>
  <si>
    <t>97</t>
  </si>
  <si>
    <t>00245763</t>
  </si>
  <si>
    <t>Obec Žimutice</t>
  </si>
  <si>
    <t>Žimutice 44</t>
  </si>
  <si>
    <t>Dovybavení jednotky sboru dobrovolných hasičů obce Žimutice</t>
  </si>
  <si>
    <t>3724231</t>
  </si>
  <si>
    <t>Dovybavení jednotky sboru dobrovolných hasičů obce Žimutice - nákup sady hadic - hadice PH ZÁSAH C42 4 x, PH ZÁSAH B65 3x a kalového čerpadla Heron EMPH 80 W.</t>
  </si>
  <si>
    <t>30/2012</t>
  </si>
  <si>
    <t>98</t>
  </si>
  <si>
    <t>00247138</t>
  </si>
  <si>
    <t>Město Nová Bystřice</t>
  </si>
  <si>
    <t>Mírové nám. 58</t>
  </si>
  <si>
    <t>37833</t>
  </si>
  <si>
    <t>Nová Bystřice</t>
  </si>
  <si>
    <t>Oprava a údržba budov hasičské zbrojnice v Nové Bystřici</t>
  </si>
  <si>
    <t>603137399</t>
  </si>
  <si>
    <t>V rámci projektu je plánovaná výměna otopných těles (tzv. konvektorů) v prvním patře budovy (schůzovní, školící a společenská místnost), které jsou po 30ti letech již ve špatném stavu a jejich výhřevnost není dostačující. Dále je plánována výměna vchodov</t>
  </si>
  <si>
    <t>č.u. 73/12 ze dne 7.3.2012</t>
  </si>
  <si>
    <t>99</t>
  </si>
  <si>
    <t>00244694</t>
  </si>
  <si>
    <t>Obec Boršov nad Vltavou</t>
  </si>
  <si>
    <t>Obecní 52</t>
  </si>
  <si>
    <t>37382</t>
  </si>
  <si>
    <t>Boršov nad Vltavou</t>
  </si>
  <si>
    <t>Boršov nad Vltavou - dovybavení hasičského vozu</t>
  </si>
  <si>
    <t>8824231</t>
  </si>
  <si>
    <t>Obsahem předkládaného projektu je pořízení vybavení pro jednotku SDH Boršov nad Vltavou, konkrétně jde o dovybavení hasičského vozu (AVIA 31.1K/5), který obec zakoupila v prosinci 2011 ze svých prostředků. Zdůvodnění potřebnosti: V současné době JSDH dis</t>
  </si>
  <si>
    <t>Zastupitelstvo obce č.22 ze dne 5.3.2012</t>
  </si>
  <si>
    <t>100</t>
  </si>
  <si>
    <t>00666998</t>
  </si>
  <si>
    <t>Libějice</t>
  </si>
  <si>
    <t>Libějice 13</t>
  </si>
  <si>
    <t>Doplnění požárního vybavení JSDH obce Libějice</t>
  </si>
  <si>
    <t>20324301</t>
  </si>
  <si>
    <t>Navrhovaný projekt je realizován na podporu obnovy a doplnění nutného vybavení zásahové jednotky JSDH obce Libějice pro požární zásah. Projekt realizuje doplnění základního požárního vybavení pro činnost JSDH obce - vybavení pro požární zásah (8x zásahov</t>
  </si>
  <si>
    <t>Usnesení č. 1/02/2012</t>
  </si>
  <si>
    <t>101</t>
  </si>
  <si>
    <t>00250945</t>
  </si>
  <si>
    <t>Město Bavorov</t>
  </si>
  <si>
    <t>Náměstí Míru 1</t>
  </si>
  <si>
    <t>38773</t>
  </si>
  <si>
    <t>Bavorov</t>
  </si>
  <si>
    <t>Oprava vozu CAS 32T 148</t>
  </si>
  <si>
    <t>680333369</t>
  </si>
  <si>
    <t>Z roku výroby tohoto požárního vozidla tj. rok 1965 je patrné, že vozidlo je zastaralé a je nutná jeho technická obnova, která spočívá zejména v opravě účelového zařízení,výstražného zařízení na zábleskové,opravě převodové skříně a přetěsnění motorového</t>
  </si>
  <si>
    <t>2012</t>
  </si>
  <si>
    <t>102</t>
  </si>
  <si>
    <t>00253081</t>
  </si>
  <si>
    <t>Město Veselí nad Lužnicí</t>
  </si>
  <si>
    <t>náměstí T. G. Masaryka 26</t>
  </si>
  <si>
    <t>Veselí nad Lužnicí</t>
  </si>
  <si>
    <t>Zlepšení vybavení ZJ SDH Veselí n. L. osobními ochrannými pomůckami</t>
  </si>
  <si>
    <t>701494349</t>
  </si>
  <si>
    <t>Cílem projektu je doplnění a výměna vybavení členů ZJ SDH města Veselí nad Lužnicí osobními ochrannými pomůckami, konkrétně holeňovou zásahovou obuví. Postupná výměna a doplnění zásahové obuvi, jako jedné ze základních ochranných pomůcek každého hasiče,</t>
  </si>
  <si>
    <t>Usnesení zastupitelstva města č. 140/11</t>
  </si>
  <si>
    <t>103</t>
  </si>
  <si>
    <t>00247260</t>
  </si>
  <si>
    <t>Obec Pluhův Žďár</t>
  </si>
  <si>
    <t>37824</t>
  </si>
  <si>
    <t>Pluhův Žďár</t>
  </si>
  <si>
    <t>Dovybavení JSDHO Pluhův Žďár - jednotka Pluhův Žďár</t>
  </si>
  <si>
    <t>3000031855</t>
  </si>
  <si>
    <t>Obsahem předkládaného projektu je pořízení požárního vybavení pro JSDHO Pluhův Žďár - jednotku Pluhův Žďár. Zdůvodnění potřebnosti: V minulosti sice obdržela JSDHO grant na pořízení potřebné techniky, ale z důvodu krácení výše dotace, nebylo pořízeno kom</t>
  </si>
  <si>
    <t>Usnesení č.17/12 ze zastupitelstva ze dne 29.2.2012</t>
  </si>
  <si>
    <t>104</t>
  </si>
  <si>
    <t>00581976</t>
  </si>
  <si>
    <t>Obec Žár</t>
  </si>
  <si>
    <t>Žár 30</t>
  </si>
  <si>
    <t>37401</t>
  </si>
  <si>
    <t>Žár</t>
  </si>
  <si>
    <t>Dovybavení jednotky SDH Žár</t>
  </si>
  <si>
    <t>31725231</t>
  </si>
  <si>
    <t>Obsahem projektu je nákup neinvestičního dovybavení jednotky SDH Žár. I přesto, že je nyní JSDH značně limitována nedostatkem odpovídajícího vybavení a poměrně zastaralou zásahovou technikou, lze konstatovat, že je v rámci svých možností velice aktivní.</t>
  </si>
  <si>
    <t>Usnesení č.13 ze zasedání ZO Žár ze dne 28.12.2011</t>
  </si>
  <si>
    <t>105</t>
  </si>
  <si>
    <t>Oprava budovy v k.ú. Dobešice</t>
  </si>
  <si>
    <t>Opravou budovy v k.ú Dobešice dojde ke zlepšení zázemí jednotky sboru dobrovolných hasičů. Jednotka sboru dobrovolných hasičů je nenahraditelnou součástí obce Kluky, krom pomoci při hašení požárů a odčerpávání vody, pomáhá při kalamitách, sběru železného</t>
  </si>
  <si>
    <t>106</t>
  </si>
  <si>
    <t>00251810</t>
  </si>
  <si>
    <t>Velké nám. 2</t>
  </si>
  <si>
    <t>38621</t>
  </si>
  <si>
    <t>Úprava nově získaných prostor hasičské zbrojnice Sokolovská Strakonice</t>
  </si>
  <si>
    <t>1767959</t>
  </si>
  <si>
    <t>V souvislosti s náhlým ukončením pronájmu části prostor v hasičské zbrojnici Sokolovská Strakonice je nutno opuštěné prostory uvést do použitelného stavu. Záměrem plánovaného projektu je v nově získaných, značně poškozených prostorech opravit vnitřní omí</t>
  </si>
  <si>
    <t>1464/2012 ze dne 7. 3. 2012 (usnesení rady města)</t>
  </si>
  <si>
    <t>107</t>
  </si>
  <si>
    <t>00512966</t>
  </si>
  <si>
    <t>Obec Domanín</t>
  </si>
  <si>
    <t>37901</t>
  </si>
  <si>
    <t>Domanín</t>
  </si>
  <si>
    <t>Vybavení jednotky SDH Domanín</t>
  </si>
  <si>
    <t>246895377</t>
  </si>
  <si>
    <t>Předmětem projektu je pořízení vybavení pro činnost zásahové jednotky SDH Domanín. Jedná se o 4 ks zásahových hadic C52, 4 ks zásahových hadic B75, 1 ks plovoucího čerpadla a 1 ks motorové pily. Jednotka SDH kategorie JPO V/2, ev. č. 3303145, je tvořena</t>
  </si>
  <si>
    <t>3/18 ze dne 27. 3. 2012</t>
  </si>
  <si>
    <t>108</t>
  </si>
  <si>
    <t>00244961</t>
  </si>
  <si>
    <t>Dlouhá 221</t>
  </si>
  <si>
    <t>37361</t>
  </si>
  <si>
    <t>Hrdějovice</t>
  </si>
  <si>
    <t>Oprava podvozku a zakoupení pneumatik na CAS 32 T-815</t>
  </si>
  <si>
    <t>101807719</t>
  </si>
  <si>
    <t>Žádáme o grant na opravu a zakoupení pneumatik na CAS 32 T-815 z důvodu horšícího se technického stavu výjezdového auta. Grant použijeme na nákup 4 kusů pneumatik. V současné době jsme museli provést výměnu 2 kusů pneumatik kvůli destrukci pláště.  Nyní</t>
  </si>
  <si>
    <t>Zápis č.16 ze dne 12.3.2012, bod č.3</t>
  </si>
  <si>
    <t>109</t>
  </si>
  <si>
    <t>00245411</t>
  </si>
  <si>
    <t>Obec Sedlec</t>
  </si>
  <si>
    <t>37347</t>
  </si>
  <si>
    <t>Sedlec</t>
  </si>
  <si>
    <t>Zkvalitnění hasičské jednotky</t>
  </si>
  <si>
    <t>10422231</t>
  </si>
  <si>
    <t>Obec Sedlec má několik jednotek sboru dobrovolných hasičů. Cílem tohoto projektu je zlepšení protipožární ochrany na našem území a zlepšení materiální vybavenosti SDH Plástovice pro zásahy v případě vzniklého požáru nebo jiných živelních pohrom v obci a</t>
  </si>
  <si>
    <t>1/12 ze dne 23.1.2012</t>
  </si>
  <si>
    <t>110</t>
  </si>
  <si>
    <t>Zkvalitnění zásahové jednotky v Sedlci</t>
  </si>
  <si>
    <t>Cílem tohoto projektu je zlepšení protipožární ochrany na území obce Sedlec a zlepšení materiální vybavenosti SDH Sedlec pro zásahy v případě vzniklého požáru nebo jiných živelních pohrom v obci a jejím okolí. Nákupem hadic, ponorného čerpadla, elektroge</t>
  </si>
  <si>
    <t>111</t>
  </si>
  <si>
    <t>Zkvalitnění hasičské jednotky v obci</t>
  </si>
  <si>
    <t>Obec Sedlec má několik jednotek sboru dobrovolných hasičů. Cílem tohoto projektu je zlepšení protipožární ochrany na našem území a zlepšení materiální vybavenosti SDH Vlhlavy pro zásahy v případě vzniklého požáru nebo jiných živelních pohrom v této obci</t>
  </si>
  <si>
    <t>112</t>
  </si>
  <si>
    <t>00581895</t>
  </si>
  <si>
    <t>Obec Střížov</t>
  </si>
  <si>
    <t>Střížov</t>
  </si>
  <si>
    <t>Doplnění materiálního vybavení SDH Střížov</t>
  </si>
  <si>
    <t>31127231</t>
  </si>
  <si>
    <t>Projekt je zaměřen na pořízení základních ochraných pomůcek pro členy SDH, kzvýšení a zlepšení bezpečnosti hasičů při zásahu. Dále k zakoupení potřebného materiálního vybavení.</t>
  </si>
  <si>
    <t>usnesení ZO č.4 ze dne 27.2.2012</t>
  </si>
  <si>
    <t>113</t>
  </si>
  <si>
    <t>00477427</t>
  </si>
  <si>
    <t>Obec Chobot</t>
  </si>
  <si>
    <t>ne ne/50</t>
  </si>
  <si>
    <t>Chobot</t>
  </si>
  <si>
    <t>Oprava výjezdového vozidla Avia a oprava PS12</t>
  </si>
  <si>
    <t>680326329</t>
  </si>
  <si>
    <t>Zlepšení technického stavu výjezdového vozidla Avia A31 a zlepšení funkčnosti PS 12. Dovybavení požárního družstva ochranými prostředky.</t>
  </si>
  <si>
    <t>usnesení č.17   ze dne 16.3.2011</t>
  </si>
  <si>
    <t>114</t>
  </si>
  <si>
    <t>00250431</t>
  </si>
  <si>
    <t>Obec Hracholusky</t>
  </si>
  <si>
    <t>Hracholusky 8</t>
  </si>
  <si>
    <t>Hracholusky</t>
  </si>
  <si>
    <t>Oprava stříkačky PS 12</t>
  </si>
  <si>
    <t>6825281</t>
  </si>
  <si>
    <t>Projekt řeší opravu stříkačky PS 12 pro SDH Žitná (Obec Hracholusky). SDH Žitná má 35 členů, zásahová jednotka má 10 členů. Projekt řeší opravu motoru, čerpadla a dalších souvisejících komponentů. Stříkačka slouží jako nejdůležitější součást pro zásazích</t>
  </si>
  <si>
    <t>Usnesení zastupitelstva č. 2/2012 ze 7. února 2012</t>
  </si>
  <si>
    <t>115</t>
  </si>
  <si>
    <t>00244937</t>
  </si>
  <si>
    <t>Obec Hosín</t>
  </si>
  <si>
    <t>Hosín 116</t>
  </si>
  <si>
    <t>37341</t>
  </si>
  <si>
    <t>Hosín</t>
  </si>
  <si>
    <t>Elektrocentrála pro JSDHO Dobřejovice</t>
  </si>
  <si>
    <t>6925231</t>
  </si>
  <si>
    <t>Obec Dobřejovice leží 10 km (vzdušnou čarou) od Č.Budějovic a tvoří druhou místní část obce Hosín. JSDHO zde byla založena v roce 2008, tvoří ji současné době sedm odborně a zdravoně způsobilých členů, kteří jsou zároveň i členy SDH založeného v obci již</t>
  </si>
  <si>
    <t>č. 1/2012 ze dne 21.3.2012</t>
  </si>
  <si>
    <t>116</t>
  </si>
  <si>
    <t>Obnova vybavení JSDHO Hosín</t>
  </si>
  <si>
    <t>Obec Hosín leží 6 km (vzdušnou čarou) severně od Č.Budějovic. Tvoří ji dvě místní části a v každé z nich je zřízena zásahová jednotka. JSDHO Hosín byla založena v roce 2008 a v současné době ji tvoří 12 odborně a zdravotně způsobilých členů, kteří se akt</t>
  </si>
  <si>
    <t>č.1/2012  ze dne  21.3.2012</t>
  </si>
  <si>
    <t>117</t>
  </si>
  <si>
    <t>00250091</t>
  </si>
  <si>
    <t>Městys Sepekov</t>
  </si>
  <si>
    <t>174</t>
  </si>
  <si>
    <t>39851</t>
  </si>
  <si>
    <t>Sepekov</t>
  </si>
  <si>
    <t>Posílení akceschopnosti jednotky SDH Sepekov při integrovaných zásazích</t>
  </si>
  <si>
    <t>640030339</t>
  </si>
  <si>
    <t>Projekt zahrnuje pořízení materiálového vybavení, které v současné době ve vybavení jednotky zcela chybí a jehož nutnost pořízení nabyla na značném významu zejména v souvislosti s požárem plnírny plynových lahví u obce Branice (ve vzdálenosti 6 km od Sep</t>
  </si>
  <si>
    <t>usnesení rady městyse ze dne 07.03.2012</t>
  </si>
  <si>
    <t>118</t>
  </si>
  <si>
    <t>00252964</t>
  </si>
  <si>
    <t>Sudoměřice u Bechyně</t>
  </si>
  <si>
    <t>39172</t>
  </si>
  <si>
    <t>Oprava hasičské zbrojnice</t>
  </si>
  <si>
    <t>701475359</t>
  </si>
  <si>
    <t>Předmětem projektu je výměna 5 oken a vchodových dveří beze změny kvalitativních parametrů na budově hasičské zbrojnice v Sudoměřicích u Bechyně. Stávající okna a vchodové dveře v hasičské zbrojnici jsou ve špatném stavu, netěsní a neplní ochranné funkce</t>
  </si>
  <si>
    <t>9/2011 ze dne 20. 12. 2011</t>
  </si>
  <si>
    <t>119</t>
  </si>
  <si>
    <t>00249777</t>
  </si>
  <si>
    <t>Obec Kovářov</t>
  </si>
  <si>
    <t>39855</t>
  </si>
  <si>
    <t>Kovářov</t>
  </si>
  <si>
    <t>Zlepšení akceschopnosti SDH Vesec</t>
  </si>
  <si>
    <t>641735349</t>
  </si>
  <si>
    <t>Obec Kovářov se nachází v severním okraji jižních Čech, je správní jednotkou 17 obcí na 5050 ha. Obec má celkem 10 sborů dobrovolných hasičů a z toho jich celkem 9 je akceschopných. Pro udržení akceschopnosti je zapotřebí doplňovat potřebné prostředky po</t>
  </si>
  <si>
    <t>Usnesení RO č. 186 ze dne 27.2.2012</t>
  </si>
  <si>
    <t>120</t>
  </si>
  <si>
    <t>00252107</t>
  </si>
  <si>
    <t>Městys Borotín</t>
  </si>
  <si>
    <t>57/57</t>
  </si>
  <si>
    <t>39135</t>
  </si>
  <si>
    <t>Borotín</t>
  </si>
  <si>
    <t>Cisternová automobilová stříkačka CAS 25</t>
  </si>
  <si>
    <t>3225301</t>
  </si>
  <si>
    <t>Městys Borotín zřídil jednotku sboru dobrovolných hasičů svým rozhodnutím č. 131 ze dne 9.3.2006. Jednotku postupně dovybavujeme a její členy proškolujeme. Vlastníme dopravní automobil A31-1K s vybavením. V loňském roce se nám podařilo bezúplatným převod</t>
  </si>
  <si>
    <t>Usnesení zastupitelstva č. 128 z 9. února 2012</t>
  </si>
  <si>
    <t>121</t>
  </si>
  <si>
    <t>122</t>
  </si>
  <si>
    <t>00581178</t>
  </si>
  <si>
    <t>Obec Bečice</t>
  </si>
  <si>
    <t>Bečice 21</t>
  </si>
  <si>
    <t>Bečice</t>
  </si>
  <si>
    <t>Nákup vybavení JSDHO Bečice</t>
  </si>
  <si>
    <t>152786778</t>
  </si>
  <si>
    <t>Jedná se o vybavení jednotky SDH obce Bečice - nákup - zásahová obuv, zásahové obleky (kalhoty), zásahove přilby, zásahové rukavice, pracovní stejnokroj PS II a sada hadic.</t>
  </si>
  <si>
    <t>6/2012</t>
  </si>
  <si>
    <t>123</t>
  </si>
  <si>
    <t>00667692</t>
  </si>
  <si>
    <t>Obec Měkynec</t>
  </si>
  <si>
    <t>Měkynec 22</t>
  </si>
  <si>
    <t>Měkynec</t>
  </si>
  <si>
    <t>GP JK na podporu jednotek sborů dobrovolných hasičů obcí JK</t>
  </si>
  <si>
    <t>25126291</t>
  </si>
  <si>
    <t>V roce 2009 byla založena nová požární jednotka, hasiči nemají téměř žádné vybavení . Zůstali pouze staré hadice, které jsou již velmi opotřebené. Jelikož obec několikrát postihla povodeń, bylo třeba zásahu SDH, proto se obyvatelé obce rozhodli založit n</t>
  </si>
  <si>
    <t>15/2012</t>
  </si>
  <si>
    <t>124</t>
  </si>
  <si>
    <t>00250287</t>
  </si>
  <si>
    <t>Obec Zhoř</t>
  </si>
  <si>
    <t>Zhoř</t>
  </si>
  <si>
    <t>Nákup příslušenství požární techniky a oprava budovy hasičské zbrojnice</t>
  </si>
  <si>
    <t>641006349</t>
  </si>
  <si>
    <t>Obec Zhoř tímto opakovaně žádá o grant za účelem nákupu příslušenství požární techniky pro jednotku SDH Zbislav. Tato jednotka je vybavena velmi zastaralou a nevyhovující požární technikou. Po loňské neúspěšné žádosti o grant obec z vlastních prostředků</t>
  </si>
  <si>
    <t>51/2011 ze dne 29.12.2011</t>
  </si>
  <si>
    <t>125</t>
  </si>
  <si>
    <t>00245135</t>
  </si>
  <si>
    <t>Městys Ledenice</t>
  </si>
  <si>
    <t>Náměstí 89</t>
  </si>
  <si>
    <t>37311</t>
  </si>
  <si>
    <t>Ledenice</t>
  </si>
  <si>
    <t>Rekonstrukce rozvodů šatny zásahové jednotky</t>
  </si>
  <si>
    <t>1000048666</t>
  </si>
  <si>
    <t>5500</t>
  </si>
  <si>
    <t>Účelem projektu je výměna elektrických, vodovodních a odpadních rozvodů v šatně zásahové jednotky a nad ní umístěné kuchyni. Z důvodu havárie odpadního vedení (viz. příloha) došlo k poruše i na elektrickém rozvodu (ten je navíc poddimenzovaný, s hliníkov</t>
  </si>
  <si>
    <t>Rada městyse schválila spoluúčast na tomto projektu usnesením č. 26 ze dne 14.3.2012</t>
  </si>
  <si>
    <t>126</t>
  </si>
  <si>
    <t>00667871</t>
  </si>
  <si>
    <t>Obec Tchořovice</t>
  </si>
  <si>
    <t>Tchořovice 77</t>
  </si>
  <si>
    <t>Tchořovice</t>
  </si>
  <si>
    <t>Vybavení JSDHO Tchořovice osobními ochrannými pomůckami</t>
  </si>
  <si>
    <t>680318329</t>
  </si>
  <si>
    <t>Pomocí tohoto projektu bychom rádi nakoupili pro JSDH Tchořovice osobní ochranné pomůcky, které jsou důležité pro ochranu zdraví jednotlivých členů jednotky při zásahu - přilby ,obleky, boty a rukavice.</t>
  </si>
  <si>
    <t>12/2012</t>
  </si>
  <si>
    <t>127</t>
  </si>
  <si>
    <t>00249629</t>
  </si>
  <si>
    <t>Stará Dobev 16</t>
  </si>
  <si>
    <t>Dobev</t>
  </si>
  <si>
    <t>Podpora hasičů Malé Nepodřice</t>
  </si>
  <si>
    <t>4822271</t>
  </si>
  <si>
    <t>Sbor dobrovolných hasičů v Malých Nepodřicích má 34 členů a členek. Aktivně se podílí na výchově dětí a mládeže zaměřené zejména na prevenci požární ochrany a dále na výchově k požárnímu sportu. V osadě Malé Nepodřice bylo v posledních letech postaveno n</t>
  </si>
  <si>
    <t>usnesení č. 2/4 ze dne 9.3.2012</t>
  </si>
  <si>
    <t>128</t>
  </si>
  <si>
    <t>00252719</t>
  </si>
  <si>
    <t>Obec Přehořov</t>
  </si>
  <si>
    <t>Přehořov</t>
  </si>
  <si>
    <t>Zlepšení akceschopnosti JSDH Přehořov - dovybavení věcnými prostředky požární ochrany</t>
  </si>
  <si>
    <t>701489339</t>
  </si>
  <si>
    <t>V projektu se jedná o dovybavení věcnými prostředky požární ochrany JSDH Přehořov - masky, svítilny ruční, lovecké kalhoty, hasičská kukla ochranná, přetlakový ventilátor, krční fix. límec, ambuva, záchranné lano, hasičský opasek, ruční přenostná radiost</t>
  </si>
  <si>
    <t>usnesení ZO dne 8.3.2012 - zápis č. 15/15, usnesení 1/15/12</t>
  </si>
  <si>
    <t>129</t>
  </si>
  <si>
    <t>00249718</t>
  </si>
  <si>
    <t>Obec Chyšky</t>
  </si>
  <si>
    <t>Chyšky 27</t>
  </si>
  <si>
    <t>39853</t>
  </si>
  <si>
    <t>Chyšky</t>
  </si>
  <si>
    <t>Ochrana zdraví hasičů</t>
  </si>
  <si>
    <t>3029271</t>
  </si>
  <si>
    <t>Cílem projektu je doplnění stávající požární techniky zásahového družstva JPO III Chyšky. V současnosti jednotka disponuje dýchacími přístroji Saturn, které vzhledem k jejich stáří je potřeba postupně nahrazovat. Dýchací přístroje byly využity při požáze</t>
  </si>
  <si>
    <t>ZO č.2/2012</t>
  </si>
  <si>
    <t>130</t>
  </si>
  <si>
    <t>00245518</t>
  </si>
  <si>
    <t>Obec Štěpánovice</t>
  </si>
  <si>
    <t>Vlkovická 154</t>
  </si>
  <si>
    <t>Štěpánovice</t>
  </si>
  <si>
    <t>Dovybavení členů jednotky SDH a obměna výzbroje - hadice, savice, elektrocentrála, výměna pneu</t>
  </si>
  <si>
    <t>9229231</t>
  </si>
  <si>
    <t>Projekt je sestaven jednak na dovybavení členů Jednotky SDH o potřebný počet přileb, zásahových obleků a obuvi, pláštěnek a rukavic na základě inventury stávajícího vybevení - dovybavení pouze u těch členů jednotky, kteří dosud přísl. výstroj nemají. Dál</t>
  </si>
  <si>
    <t>Usnesení ZO č. 08/03/12 ze dne 05. 03. 2012</t>
  </si>
  <si>
    <t>131</t>
  </si>
  <si>
    <t>00583090</t>
  </si>
  <si>
    <t>Obec Mičovice</t>
  </si>
  <si>
    <t>Mičovice</t>
  </si>
  <si>
    <t>Doplnění vybavení a opravy techniky SDH Mičovice.,</t>
  </si>
  <si>
    <t>661615379</t>
  </si>
  <si>
    <t>Doplnění požárního příslušenství a vybavení hadicemi B a C,savicemi,  zásahovými rukavicemi, služebními opasky, přenosnými práškovými hasícími přístroji, generální oprava PPS 12, nákup elektrocentrály, oprava střešní  krytiny a klempířských prvků  hasičs</t>
  </si>
  <si>
    <t>9/2012-149  ze dne 22.2.2012</t>
  </si>
  <si>
    <t>132</t>
  </si>
  <si>
    <t>133</t>
  </si>
  <si>
    <t>Obec Dobev</t>
  </si>
  <si>
    <t>Podpora hasičů Dobev</t>
  </si>
  <si>
    <t>Sbor dobrovolných hasičů v Dobevi má 60 členů. Hasičská zbrojnice vyžaduje nutnou opravu betonových podlah azateplení stropu. Dále je nutné vybavit JSDHO Dobev výstrojí a výzbrojí určenou k provádění záchraných a likvidačních prací při MU.  SDH Dobev se</t>
  </si>
  <si>
    <t>134</t>
  </si>
  <si>
    <t>00247286</t>
  </si>
  <si>
    <t>Obec Popelín</t>
  </si>
  <si>
    <t>Popelín 93</t>
  </si>
  <si>
    <t>37855</t>
  </si>
  <si>
    <t>Popelín</t>
  </si>
  <si>
    <t>Oprava fasády hasičské zbrojnice SDH Popelín.</t>
  </si>
  <si>
    <t>603436399</t>
  </si>
  <si>
    <t>Oprava fasády hasičské zbrojnice je nezbytná z důvodu, že nebyl již několik desítek let opravována a dochází již po několik let k jejímu soustavném poškozování vlivem povětrnostních podmínek a stářím. Proto je nutná její oprava.</t>
  </si>
  <si>
    <t>9/2012 ze dne 23.2.2012</t>
  </si>
  <si>
    <t>135</t>
  </si>
  <si>
    <t>136</t>
  </si>
  <si>
    <t>137</t>
  </si>
  <si>
    <t>00250970</t>
  </si>
  <si>
    <t>Obec Bílsko</t>
  </si>
  <si>
    <t>Bílsko</t>
  </si>
  <si>
    <t>Dovybavení SDH Bílsko</t>
  </si>
  <si>
    <t>158005549</t>
  </si>
  <si>
    <t>Zásahové družstvo SDH Bílsko potřebuje pro kompletní vybavení ochrannými pomůckami 5 ks přileb a 7 ks zásahových rukavic. Pro obměnu hadic potřebujeme letos nakoupit 6 ks hadic C 52.</t>
  </si>
  <si>
    <t>Zastupitelstvo obce 17.2.2012 schválilo usnesením č. 2</t>
  </si>
  <si>
    <t>138</t>
  </si>
  <si>
    <t>00249599</t>
  </si>
  <si>
    <t>Obec Čimelice</t>
  </si>
  <si>
    <t>39804</t>
  </si>
  <si>
    <t>Čimelice</t>
  </si>
  <si>
    <t>Věcné vybavení JSDHO Čimelice</t>
  </si>
  <si>
    <t>2528271</t>
  </si>
  <si>
    <t>Zlepšení akceschopnosti jednotky při zásazích a ochrana zdraví a bezpečnost zasahujících hasičů.</t>
  </si>
  <si>
    <t>č.4/2012</t>
  </si>
  <si>
    <t>139</t>
  </si>
  <si>
    <t>00246182</t>
  </si>
  <si>
    <t>Obec Větřní</t>
  </si>
  <si>
    <t>Na Žofíně 191</t>
  </si>
  <si>
    <t>38211</t>
  </si>
  <si>
    <t>Větřní</t>
  </si>
  <si>
    <t>Nákup věcných prostředků souvisejících se zásahovou činností jednotky</t>
  </si>
  <si>
    <t>580010319</t>
  </si>
  <si>
    <t>V souvislosti se zajištěním požární ochrany, zajištěním akceschopnosti a ochrany členů jednotky při zásazích, z důvodu opotřebovanosti vybavení jednotky a rozšíření členské základny zásahové jednotky,obec postupně dovybavuje členy novými ochrannými pomůc</t>
  </si>
  <si>
    <t>usnesení RO č. 81/2012</t>
  </si>
  <si>
    <t>140</t>
  </si>
  <si>
    <t>00247529</t>
  </si>
  <si>
    <t>Obec Stříbřec</t>
  </si>
  <si>
    <t>149</t>
  </si>
  <si>
    <t>37818</t>
  </si>
  <si>
    <t>Stříbřec</t>
  </si>
  <si>
    <t>Oprava laku karosérie DA 12</t>
  </si>
  <si>
    <t>603209399</t>
  </si>
  <si>
    <t>Generální oprava karosérie nástavby dopravního automobilu, která je nezbytně nutná pro zajištění trvalé akceschopnosti jednotky specializované k plnění úkolů na úseku ochrany obyvatelstva. Hasiči SHD Mníšek se zúčastňují zásahů jak v obci, tak i v přileh</t>
  </si>
  <si>
    <t>č.2/ZO/12</t>
  </si>
  <si>
    <t>141</t>
  </si>
  <si>
    <t>00250121</t>
  </si>
  <si>
    <t>Obec Smetanova Lhota</t>
  </si>
  <si>
    <t>Smetanova Lhota</t>
  </si>
  <si>
    <t>Oprava hasičské zbrojnice a nákup vybavení pro JSDH Smetanova Lhota</t>
  </si>
  <si>
    <t>640025329</t>
  </si>
  <si>
    <t>V rámci projektu bude provedena oprava hasičské zbrojnice (vnitřní omítky, elektroinstalace, podlaha, výměna okna, vodovodní instalace), dále budou nakoupeny ochranné osobní pomůcky a další vybavení.</t>
  </si>
  <si>
    <t>142</t>
  </si>
  <si>
    <t>00582999</t>
  </si>
  <si>
    <t>Obec Bušanovice</t>
  </si>
  <si>
    <t>38422</t>
  </si>
  <si>
    <t>Bušanovice</t>
  </si>
  <si>
    <t>Doplnění zásahového vybavení JSDH Dolní Nakvasovice</t>
  </si>
  <si>
    <t>5320281</t>
  </si>
  <si>
    <t>Jednotka sboru dobrovolných hasičů Dolní Nakvasovice byla zřízena proto, aby rychlým zásahem zabránila či snížila škody při živelných pohromách, at´už to jsou požáry nebo povodně. Její členové využívají techniku dostupnou přímo v obci a velkou devizou ji</t>
  </si>
  <si>
    <t>Usnesením OZ Bušanovice č.3 ze dne 3.3.2011</t>
  </si>
  <si>
    <t>143</t>
  </si>
  <si>
    <t>00250732</t>
  </si>
  <si>
    <t>Obec Šumavské Hoštice</t>
  </si>
  <si>
    <t>Šumavské Hoštice 9</t>
  </si>
  <si>
    <t>38471</t>
  </si>
  <si>
    <t>Šumavské Hoštice</t>
  </si>
  <si>
    <t>Vybavení zásahové jednotky SDH Šumavské Hoštice</t>
  </si>
  <si>
    <t>645884309</t>
  </si>
  <si>
    <t>Zásahová jednotka obce Šumavské Hoštice se skládá v současné době z deseti členů, tzn. ze dvou družstev. Zásahová jednotka zasahuje zejména na území Obce Šumavské Hoštice a v přilehlých osadách, ale spadá také do plošného pokrytí jako jednotka předurčená</t>
  </si>
  <si>
    <t>144</t>
  </si>
  <si>
    <t>00246506</t>
  </si>
  <si>
    <t>Město Deštná</t>
  </si>
  <si>
    <t>nám. Míru 65</t>
  </si>
  <si>
    <t>37825</t>
  </si>
  <si>
    <t>Deštná</t>
  </si>
  <si>
    <t>Oprava požárních automobilů</t>
  </si>
  <si>
    <t>600434339</t>
  </si>
  <si>
    <t>Město Deštná ve spolupráci s JSDH Deštná chce realizovat nezbytné opravy na automobilech, která by měla zabezpečit akceschopnost jednotky. Bez těchto úprav nejspíše neprojdeme TK a nevíme, zda bude jednotka akceschopná po celý rok. Město nemá pro letošní</t>
  </si>
  <si>
    <t>19/11/08</t>
  </si>
  <si>
    <t>145</t>
  </si>
  <si>
    <t>146</t>
  </si>
  <si>
    <t>00249891</t>
  </si>
  <si>
    <t>Obec Nadějkov</t>
  </si>
  <si>
    <t>nám. Prokopa Chocholouška 6</t>
  </si>
  <si>
    <t>39852</t>
  </si>
  <si>
    <t>Nadějkov</t>
  </si>
  <si>
    <t>Doplnění technického vybavení JSDHO Nadějkov</t>
  </si>
  <si>
    <t>705775359</t>
  </si>
  <si>
    <t>JSDHO Nadějkov vyžaduje vybavením elektrocentrálou hlavně z důvodu možnosti řešení krizových událostí, např. zaplavení objektů, sklepů, přívalovou vodou a její čerpání čerpadly. Pořízení ochranných přile, rukavic a hadic patří do kategorie základního vyb</t>
  </si>
  <si>
    <t>usnesení zastupitelstva obce ze dne 30.1.2012 a 16.3.2012</t>
  </si>
  <si>
    <t>147</t>
  </si>
  <si>
    <t>00583022</t>
  </si>
  <si>
    <t>Obec Chlumany</t>
  </si>
  <si>
    <t>Chlumany</t>
  </si>
  <si>
    <t>Vybavení SDH Chlumany</t>
  </si>
  <si>
    <t>661610359</t>
  </si>
  <si>
    <t>Cílem našeho projektu je nákup vybavení pro Sbor dobrovolných hasičů Chlumany.Sbor dobrovolných hasičů od svého založení v roce 1921 obnovoval požární příslušenství pouze na základě svých finančních možností a dále pak na finančních možnostech obce jako</t>
  </si>
  <si>
    <t>2/2012</t>
  </si>
  <si>
    <t>148</t>
  </si>
  <si>
    <t>00249831</t>
  </si>
  <si>
    <t>Město Milevsko</t>
  </si>
  <si>
    <t>nám. E. Beneše 420</t>
  </si>
  <si>
    <t>Oprava střechy požární zbrojnice Něžovice</t>
  </si>
  <si>
    <t>640992319</t>
  </si>
  <si>
    <t>Projekt řeší opravu budovy  požární zbrojnice v místní části města Milevska v obci Něžovice. Požární zbrojnice slouží jednotce dobrovolných hasičů Milevsko-Něžovice. Jednotka sídlí v budově, která díky svému stáří bude potřebovat opravy. V současné době</t>
  </si>
  <si>
    <t>Usnesení Rady Města Milevska ze dne 19.3.2012 č. 114/12</t>
  </si>
  <si>
    <t>150</t>
  </si>
  <si>
    <t>Zlepšení vybavení SDH Líšnice pro  odstraňování škod po živelných pohromách</t>
  </si>
  <si>
    <t>Projekt zahrnuje pořízení poloprofesionální motorové pily nezbytné pro práci jednotky v podmínkách obce a jejího spádového okolí, kdy převažují zásahy jednotky SDH zejména v souvislosti s odstraňováním překážek po nárazových větrech, přívalových deštích</t>
  </si>
  <si>
    <t>151</t>
  </si>
  <si>
    <t>00251844</t>
  </si>
  <si>
    <t>Obec Střelské Hoštice</t>
  </si>
  <si>
    <t>Střelské Hoštice 83</t>
  </si>
  <si>
    <t>38715</t>
  </si>
  <si>
    <t>Střelské Hoštice</t>
  </si>
  <si>
    <t>Nákup požárního příslušenství a opravy požární mobilní techniky související se zásahovou činností JSDHO Střelské Hoštice</t>
  </si>
  <si>
    <t>3728291</t>
  </si>
  <si>
    <t>Záměrem projektu je v prvé řadě plánovaná oprava zásahových vozidel, která je podmínkou pro udržení akceschopnosti jednotky SDH obce Střelské Hoštice. Dále plánovaná oprava přenosné požární stříkačky PMS 12 přispěje ke zvýšení její provozní spolehlivost</t>
  </si>
  <si>
    <t>č. 8.11 ze dne 29.2.2012</t>
  </si>
  <si>
    <t>152</t>
  </si>
  <si>
    <t>153</t>
  </si>
  <si>
    <t>00250244</t>
  </si>
  <si>
    <t>Obec Záhoří</t>
  </si>
  <si>
    <t>39818</t>
  </si>
  <si>
    <t>Záhoří</t>
  </si>
  <si>
    <t>Koupě přetlakového ventilátoru Honda GX200</t>
  </si>
  <si>
    <t>641382379</t>
  </si>
  <si>
    <t>Žádáme o poskytnutí dotace na pořízení 1ks přetlakového ventilátoru typu Honda GX200 (se zařízením na výrobu vodní mlhy) dle přiložené cenové kalkulace vybraného dodavatele. Na katastru naší obce máme Základní a Mateřskou školu, Seniorský dům a kolem 10</t>
  </si>
  <si>
    <t>Us č.143/2012 z 15.2.2012 : Zastupitelstvo obce schvaluje podání žádosti o grant na nákup Přetlakového ventilátoru Honda GX200 a zároveň schvaluje vlastní podíl obce na realizaci projektu.</t>
  </si>
  <si>
    <t>154</t>
  </si>
  <si>
    <t>00581429</t>
  </si>
  <si>
    <t>Obec Kamenná</t>
  </si>
  <si>
    <t>Kamenná</t>
  </si>
  <si>
    <t>Obnova a doplnění výstroje zásahové jednotky SDH Kamenná</t>
  </si>
  <si>
    <t>30829231</t>
  </si>
  <si>
    <t>Zásahová jednotka SDH Kamenná, která má v současnosti 10 stabilních členů operuje v správním území obce Kamenná a přilehlých osad. Stav výstroje jednotky, především pak hasičských přileb a pracovních stejnokrojů je velmi zastaralý a pro bezpečné a účinné</t>
  </si>
  <si>
    <t>8 jednání ze dne 8.2.2012 usnesení č.8</t>
  </si>
  <si>
    <t>155</t>
  </si>
  <si>
    <t>00245445</t>
  </si>
  <si>
    <t>Obec Srubec</t>
  </si>
  <si>
    <t>Ledenická-Škarda 92</t>
  </si>
  <si>
    <t>37006</t>
  </si>
  <si>
    <t>Srubec</t>
  </si>
  <si>
    <t>Pořízení hasičských přileb, rukavic, elektrocentrály a plovoucího čepradla</t>
  </si>
  <si>
    <t>11425231</t>
  </si>
  <si>
    <t>V průběhu posledního desetiletí se počet obyvatel obce Srubec zvýšil dvojnásobně na současné dva tisíce. Spolu s přílivem obyvatel se také výrazně zvětšila zastavěná plocha a zvýšil počet objektů. Vlivem těchto skutečností se ukazuje jako nutné a nezbytn</t>
  </si>
  <si>
    <t>Usnesení č. 134 ze dne 16.2.2012</t>
  </si>
  <si>
    <t>156</t>
  </si>
  <si>
    <t>00245551</t>
  </si>
  <si>
    <t>Město Trhové Sviny</t>
  </si>
  <si>
    <t>Žižkovo náměstí 32</t>
  </si>
  <si>
    <t>37417</t>
  </si>
  <si>
    <t>Trhové Sviny</t>
  </si>
  <si>
    <t>Vybavení SDH Trhové Sviny</t>
  </si>
  <si>
    <t>9005-2422231</t>
  </si>
  <si>
    <t>Předmětem projektu je dovybavení členů SDH Trhové Sviny o jeden zásahový oblek, 10 párů zásahových rukavic a  3 páry zásahové obuvi za účelem zvýšení bezpečnosti jednotlivých členů. Dále je nutné z důvodu zlepšení požárního vybavení dokoupit hadice typu</t>
  </si>
  <si>
    <t>RM 105/2012 ze dne 12.3.2012</t>
  </si>
  <si>
    <t>157</t>
  </si>
  <si>
    <t>Dovybavení SDH Rankov</t>
  </si>
  <si>
    <t>SDH Rankov obnovilo svoji činnost v roce 2010. Z těchto důvodů může doložit statistiku zásahů pouze za poslední dva roky. Předmětem projektu je dovybavení jednotky za účelem zvýšení bezpečnosti jednotlivých členů a zvýšení zásahuschopnosti jednotky. SDH</t>
  </si>
  <si>
    <t>158</t>
  </si>
  <si>
    <t>Zkvalitnění materiálně technického vybavení jednotky SDH obce Paračov</t>
  </si>
  <si>
    <t>Cílem projektu je zlepšení základní ochrany života a zdraví členů jednotky při své práci a zlepšení materiálně technické základny pro činnost při protipožární i jiné ochraně obyvatelstva v územní působnosti jednotky. Jako prioritní je nákup hasičských zá</t>
  </si>
  <si>
    <t>159</t>
  </si>
  <si>
    <t>Záměrem projektu je v prvé řadě plánovaná oprava zásahových vozidel, která je podmínkou pro udržení akceschopnosti jednotky SDH obce Střelské Hoštice. Dále plánovaná oprava přenosné požární stříkačky PMS 12 přispěje ke zvýšení její provozní spolehlivosti</t>
  </si>
  <si>
    <t>160</t>
  </si>
  <si>
    <t>00252239</t>
  </si>
  <si>
    <t>Obec Dražice</t>
  </si>
  <si>
    <t>Dražice</t>
  </si>
  <si>
    <t>Přestavba PPS 12</t>
  </si>
  <si>
    <t>2329301</t>
  </si>
  <si>
    <t>Z důvodu zajišťování odtahu hasické stříkačky PPS 12 osobním vozidlem, chceme provést kompletní přestavbu na novou konstrukci přívěsného vozíku, z podvozku, který lze tahat pouze traktorem nebo nákladním vozidlem, což máme problém zajišťovat.</t>
  </si>
  <si>
    <t>Zastupitelstvo obce č.16  dne 29.3.2012</t>
  </si>
  <si>
    <t>161</t>
  </si>
  <si>
    <t>Stará Dobev 63</t>
  </si>
  <si>
    <t>Podpora hasičů Oldřichov</t>
  </si>
  <si>
    <t>Sbor dobrovolných hasičů v Oldřichově má 48 členů a členek. Je nutné vybavit JSDHO Oldřichov výstrojí a výzbrojí určenou k provádění záchraných a likvidačních prací při MU. SDH Oldřichov se aktivně podílí na výchově dětí a mládeže zaměřené zejména na pre</t>
  </si>
  <si>
    <t>162</t>
  </si>
  <si>
    <t>00512699</t>
  </si>
  <si>
    <t>Obec Plavsko</t>
  </si>
  <si>
    <t>Plavsko</t>
  </si>
  <si>
    <t>Rekonstrukce stávající stříkačly PPS 12 a nákup vybavení pro SDH Plavsko</t>
  </si>
  <si>
    <t>603138359</t>
  </si>
  <si>
    <t>SDH Plavsko existuje již od roku 1876.  V současné době má 30 členů, z nichž 9 tvoří zásahovou jednotku SDH Plavsko s místní působností. Při společném jednání zástupců SDH Plavsko a jejich zřizovatelem obcí Plavsko byloé rozhodnuto, že se nebudou vkládat</t>
  </si>
  <si>
    <t>8. 2. 2012</t>
  </si>
  <si>
    <t>163</t>
  </si>
  <si>
    <t>00252859</t>
  </si>
  <si>
    <t>Město Sezimovo Ústí</t>
  </si>
  <si>
    <t>Dr. E. Beneše 21</t>
  </si>
  <si>
    <t>39101</t>
  </si>
  <si>
    <t>Sezimovo Ústí</t>
  </si>
  <si>
    <t>Vybavení jednotky SDH Sezimovo Ústí</t>
  </si>
  <si>
    <t>7200005553</t>
  </si>
  <si>
    <t>8040</t>
  </si>
  <si>
    <t>Vybavení jednotky sboru dobrovolných hasičů Sezimovo Ústí ochrannými pomůckami a souvisejícím vybavením je nezbytně nutné pro zajištění efektivního zásahu a zvládání mimořádných událostí. Projekt naplňuje hlavní cíl grantového programu - zlepšení protipo</t>
  </si>
  <si>
    <t>80/2011/10 ze dne 15. 12. 2011</t>
  </si>
  <si>
    <t>164</t>
  </si>
  <si>
    <t>00511731</t>
  </si>
  <si>
    <t>Obec Nerestce</t>
  </si>
  <si>
    <t>Dolní Nerestce 46</t>
  </si>
  <si>
    <t>Nerestce</t>
  </si>
  <si>
    <t>Vybavení jednotky SDH ochrannými pomůckami</t>
  </si>
  <si>
    <t>642928329</t>
  </si>
  <si>
    <t>Potřebovali bychom dovybavit jednotku SDH ochrannými pomůckami tak, aby v případě zásahu nebyli ohroženi na zdraví. Nutně potřebujeme ochranné přilby, rukavice, zásahové obleky a zásahovou obuv. Nejnutnější vybavení techniky, která byla v havarijním stav</t>
  </si>
  <si>
    <t>Zastupitelstvo ze dne 19. 3. 2012</t>
  </si>
  <si>
    <t>165</t>
  </si>
  <si>
    <t>00511781</t>
  </si>
  <si>
    <t>Obec Křenovice</t>
  </si>
  <si>
    <t>Křenovice 48</t>
  </si>
  <si>
    <t>Bernartice</t>
  </si>
  <si>
    <t>GP na podporu jednotek sboru dobrovolných hasičů obcí JČK</t>
  </si>
  <si>
    <t>242218619</t>
  </si>
  <si>
    <t>Nákup elektrocentrály. Oprava zásahové mobilní stříkačky.</t>
  </si>
  <si>
    <t>166</t>
  </si>
  <si>
    <t>00666564</t>
  </si>
  <si>
    <t>Obec Zahrádky</t>
  </si>
  <si>
    <t>37853</t>
  </si>
  <si>
    <t>Zahrádky</t>
  </si>
  <si>
    <t>Rozšíření materiálně technického vybavení jednotky SDH obce Zahrádky</t>
  </si>
  <si>
    <t>31121251</t>
  </si>
  <si>
    <t>Obec pro zajištění akceschopnosti a materiálních potřeb jednotky SDH a v zájmu zabezpečení požární ochrany a likvidace následků přírodních pohrom pro obyvatele obce Zahrádky a místní části Horní Dvorce musí zajistit : nákup elektrocentrály zajistit oprav</t>
  </si>
  <si>
    <t>č.16/2012</t>
  </si>
  <si>
    <t>167</t>
  </si>
  <si>
    <t>00252131</t>
  </si>
  <si>
    <t>Březnice</t>
  </si>
  <si>
    <t>Březnice 48</t>
  </si>
  <si>
    <t>39171</t>
  </si>
  <si>
    <t>Vybavení zásahového vozidla a zabezpečení požarní zbrojnice SDH Březnice</t>
  </si>
  <si>
    <t>5220301</t>
  </si>
  <si>
    <t>-bezpečnostní kování na vrata požární zbrojnice 1ks.... ..........3.500,-Kč - pneumatika na zásahový automobil Avia 2ks........................6.000,-Kč - zdravotní brašna (lékárna) do zásahového automobilu 1ks......2.500,-Kč - svítilna na přilbu vč. drž</t>
  </si>
  <si>
    <t>usnesení ZO č. 10/02/2012, ze dne: 27.2.2012</t>
  </si>
  <si>
    <t>168</t>
  </si>
  <si>
    <t>00476471</t>
  </si>
  <si>
    <t>Obec Vrcovice</t>
  </si>
  <si>
    <t>Vrcovice</t>
  </si>
  <si>
    <t>Vybavení  JSDH</t>
  </si>
  <si>
    <t>23820271</t>
  </si>
  <si>
    <t>Cílem projektu je dovybavit jednotku SDH nezbytnými potřebami při možných zásazích v obci. Nahradit již staré opotřebavané vybavení novým. Doplnit zásoby potřebné při likvidaci např: olejových skvrn.Hlavním cílem je zlepšit materiální vybavení aby bylo m</t>
  </si>
  <si>
    <t>na svém zasedání dne 29.2. se zastupitelstvo obce Vrcovice usneslo na zajištění částky 10916,-Kč při přidělení dotace pro JSDH Vrcovice z rozpočtu obce.</t>
  </si>
  <si>
    <t>169</t>
  </si>
  <si>
    <t>170</t>
  </si>
  <si>
    <t>00244864</t>
  </si>
  <si>
    <t>Obec Dynín</t>
  </si>
  <si>
    <t>37365</t>
  </si>
  <si>
    <t>Dynín</t>
  </si>
  <si>
    <t>Doplnění hasičské zásahové techniky</t>
  </si>
  <si>
    <t>6028231</t>
  </si>
  <si>
    <t>Zásahová jednotka SDH Dynín potřebuje pro případný zásah doplnit hasičskou zásahovou techniku. V obci Dynín každoročně dochází k několika místním povodním, hlavně k zatopení sklepů v okolí rovodněných potoků lemujících obec.</t>
  </si>
  <si>
    <t>Usnesení č. 6 ze dne 21.3.2012</t>
  </si>
  <si>
    <t>171</t>
  </si>
  <si>
    <t>00249840</t>
  </si>
  <si>
    <t>Město Mirotice</t>
  </si>
  <si>
    <t>Náměstí Mikoláše Alše 18</t>
  </si>
  <si>
    <t>39801</t>
  </si>
  <si>
    <t>Mirotice</t>
  </si>
  <si>
    <t>Dovybavení jednotky SDH MIrotice</t>
  </si>
  <si>
    <t>640028319</t>
  </si>
  <si>
    <t>Nákup materiálu je podmíněn nutností obměny a fin. prostředky města rozpočtované pro JSDH jsou nedostačující.</t>
  </si>
  <si>
    <t>Usnesení RM 32/12 ze dne  21. 3. 2012</t>
  </si>
  <si>
    <t>172</t>
  </si>
  <si>
    <t>00581232</t>
  </si>
  <si>
    <t>Dobrá Voda u Českých Budějovic</t>
  </si>
  <si>
    <t>U Domova důchodců 1356</t>
  </si>
  <si>
    <t>37316</t>
  </si>
  <si>
    <t>Pořízení ochranných pomůcek</t>
  </si>
  <si>
    <t>30925231</t>
  </si>
  <si>
    <t>Cílem řešeného projektu je zlepšení protipožární ochrany na území obce Dobrá Voda u ČB (DVuČB) a jeho nejbližšího okolí. Jednotka sboru dobrovolných hasičů obce DVuČB byla zřízena obcí v roce. V roce 2011 byla JSDHO DVuČB zařazena v rámci plošného pokryt</t>
  </si>
  <si>
    <t>05/2012</t>
  </si>
  <si>
    <t>173</t>
  </si>
  <si>
    <t>00251691</t>
  </si>
  <si>
    <t>Obec Předslavice</t>
  </si>
  <si>
    <t>Předslavice 17</t>
  </si>
  <si>
    <t>Předslavice</t>
  </si>
  <si>
    <t>Obnova vybavení JSDHO Předslavice</t>
  </si>
  <si>
    <t>5723291</t>
  </si>
  <si>
    <t>Jedná se o materiální vybavení výstrojí a výzbrojí JSDHO Předslavice materiálem, kterým jednotka nahradí poškozený, opotřebený nebo chybějící položky, nutné k prováděným zásahům. Bez tohoto vybavení by byla ohrožena připravenost a vlastní zásahy jednotky</t>
  </si>
  <si>
    <t>usnesení ZO č. 5/2012 ze dne 24.2.2012</t>
  </si>
  <si>
    <t>00251828</t>
  </si>
  <si>
    <t>Obec Strašice</t>
  </si>
  <si>
    <t>Strašice 8</t>
  </si>
  <si>
    <t>38716</t>
  </si>
  <si>
    <t>Strašice</t>
  </si>
  <si>
    <t>SDH Strašice - podpora akceschopnosti jednotky</t>
  </si>
  <si>
    <t>109779361</t>
  </si>
  <si>
    <t>Hlavním cílem projektu je zlepšení protipožární ochrany na území Jihočeského kraje. Realizace projektu je zaměřena na podporu zásahové činnosti jednotky sboru dobrovolných hasičů obce Strašice. Specifickým cílem projektu je realizace nákupu osobních ochr</t>
  </si>
  <si>
    <t>č. 8/2012 ze dne 12. 03. 2012.</t>
  </si>
  <si>
    <t>175</t>
  </si>
  <si>
    <t>00246476</t>
  </si>
  <si>
    <t>Město Dačice</t>
  </si>
  <si>
    <t>Krajířova 27/I</t>
  </si>
  <si>
    <t>38013</t>
  </si>
  <si>
    <t>Dačice</t>
  </si>
  <si>
    <t>Neinvestiční dotace - nákup materiálu (věcná výzbroj, ochranné oděvy a pomůcky).</t>
  </si>
  <si>
    <t>27-603143369</t>
  </si>
  <si>
    <t>k současnému vybavení jednotek SDH chybí zejméno ochranné oděvy a pomůcky, Na základě zkušeností z provedených cvičení IZS v součinnosti s JSDH Dačice, je nutné dovybavit zásahová družstva materiálem k provádění zásahu dle Vyhlášky 247/2001 Sb. příloha č</t>
  </si>
  <si>
    <t>Usnesení Rady města č.795/36/R/2012/Veřejný ze dne 21. března 2012</t>
  </si>
  <si>
    <t>176</t>
  </si>
  <si>
    <t>00247146</t>
  </si>
  <si>
    <t>Město Nová Včelnice</t>
  </si>
  <si>
    <t>Komenského 386</t>
  </si>
  <si>
    <t>37842</t>
  </si>
  <si>
    <t>Nová Včelnice</t>
  </si>
  <si>
    <t>Nezbytná oprava CAS 25  ŠKODA RTHP</t>
  </si>
  <si>
    <t>603173349</t>
  </si>
  <si>
    <t>SDH Nová Včelnice působí jako jednotlka v kategorii JPO III/1. Každá jednotka SDH podle zařazení do  kategorie musí splňovat mimo jiné také vybavení technickou a věcnými prostředky PO. Toto základní a nezbytné vybavení je v ohrožení. Bližší informace nal</t>
  </si>
  <si>
    <t>č. 18/2012/15</t>
  </si>
  <si>
    <t>177</t>
  </si>
  <si>
    <t>00512010</t>
  </si>
  <si>
    <t>Obec Paseky</t>
  </si>
  <si>
    <t>Paseky 17</t>
  </si>
  <si>
    <t>Paseky</t>
  </si>
  <si>
    <t>Dovybavení JPO obce Paseky II</t>
  </si>
  <si>
    <t>640132319</t>
  </si>
  <si>
    <t>Tento projekt je neinvestičním projektem zaměřeným na nákup vybavení neinvestiční povahy. Jedná se o nákup sady hadic a dále též o nákup plovoucího čerpadla. Jednotka požární ochrany obce Paseky je jednotkou, která v posledních letech nerealizovala žádný</t>
  </si>
  <si>
    <t>Usnesení č. 1/2012, bod 7)</t>
  </si>
  <si>
    <t>178</t>
  </si>
  <si>
    <t>179</t>
  </si>
  <si>
    <t>00251097</t>
  </si>
  <si>
    <t>Obec Číčenice</t>
  </si>
  <si>
    <t>Číčenice 79</t>
  </si>
  <si>
    <t>38771</t>
  </si>
  <si>
    <t>Číčenice</t>
  </si>
  <si>
    <t>Obnova vybavení JSDHO Číčenice</t>
  </si>
  <si>
    <t>190875341</t>
  </si>
  <si>
    <t>Vybavení výstrojí a výzbrojí JSDHO doznává poměrně vysokého opotřebení, některé vybavení zcela chybí. Především vybavení pro likvidaci padlých stromů, kdy jednotka toto zařízení byla nucena si pro jednotlivé zásahy vypůjčit. Pro akceschopnost jednotky je</t>
  </si>
  <si>
    <t>zastupitelstvo obce bude projednávat a schvalovat podíl na svém řádném zasedání dne 26.3.2012</t>
  </si>
  <si>
    <t>180</t>
  </si>
  <si>
    <t>00251089</t>
  </si>
  <si>
    <t>Městys Čestice</t>
  </si>
  <si>
    <t>Čestice</t>
  </si>
  <si>
    <t>Vybavení zásahové jednotky SDH Čestice ochranými prostředky</t>
  </si>
  <si>
    <t>680337319</t>
  </si>
  <si>
    <t>Projektem chceme zajistit zlepšení osobního vybavení zasahujících hasičů ochranými a pomocnými prostředky a tím ochránit jejich bezpečnost a zdraví během zásahu.</t>
  </si>
  <si>
    <t>ano ze dne 27.2.2012</t>
  </si>
  <si>
    <t>181</t>
  </si>
  <si>
    <t>Vybavení pro SDH Doubravice u Volyně</t>
  </si>
  <si>
    <t>Projektem chceme zajistit zlepšení vybavení JSDH Doubravice u Volyně, která je v rámci plošného pokrytí zařazena jako jednotka JPO V, ale v rámci jejího pokrytí to jsou tři osady a několik samot. Dovybavením jednotky zvýšíme její akceschopnost nejen při</t>
  </si>
  <si>
    <t>00245721</t>
  </si>
  <si>
    <t>Město Zliv</t>
  </si>
  <si>
    <t>Dolní náměstí 585</t>
  </si>
  <si>
    <t>37344</t>
  </si>
  <si>
    <t>Zliv</t>
  </si>
  <si>
    <t>Nákup věcného vybavení por JSDH JPO III. Zliv</t>
  </si>
  <si>
    <t>3126231</t>
  </si>
  <si>
    <t>Jednotka SDH Zliv je zařazena do kategorie JPO III. s rozšířenou působností vč. působení mimo katastr obce. Ročně uskuteční cca 30 zásahů různého charakteru. Pro zajištění akceschopnosti jednotky potřebujeme provést obměnu některých položek věcného vybav</t>
  </si>
  <si>
    <t>usnesení Rady města Zlivč. 356/12</t>
  </si>
  <si>
    <t>183</t>
  </si>
  <si>
    <t>184</t>
  </si>
  <si>
    <t>00245267</t>
  </si>
  <si>
    <t>Nové Hrady</t>
  </si>
  <si>
    <t>Náměstí republiky 46</t>
  </si>
  <si>
    <t>37333</t>
  </si>
  <si>
    <t>Modernizace hasičského vybavení SDH v Nových Hradech</t>
  </si>
  <si>
    <t>2625231</t>
  </si>
  <si>
    <t>Cílem projektu je zlepšení vybavení požární techniky a tím i zkvalitnění protipožární ochrany města Nové Hrady, nejbližšího okolí, potažmo celého Jihočeského kraje. Realizací projektu dojde k dovybavení SDH Nové Hrady po technické i materiální stránce. V</t>
  </si>
  <si>
    <t>Rada č. 48, ze dne 21.3.2012</t>
  </si>
  <si>
    <t>185</t>
  </si>
  <si>
    <t>00252816</t>
  </si>
  <si>
    <t>Obec Roudná</t>
  </si>
  <si>
    <t>Roudná</t>
  </si>
  <si>
    <t>Pořízení nezbytného investičního vybavení zásahové jednotky SDH Roudná</t>
  </si>
  <si>
    <t>27-5810060227</t>
  </si>
  <si>
    <t>Zásahová jednotka JPO 5 SDH Roudná aktivně vykonává svou funkci, jak vyplývá z doloženého přehledu zásahů. Pro svou činnost disponuje běžnou vybaveností: hasičské auto IFA 50 vybavené hasičskými stříkačkami a další nezbytné příslušenství. Pro zvýšení při</t>
  </si>
  <si>
    <t>Prohlášení starosty (úkoly rady obce zabezpečuje dle zákona starosta)</t>
  </si>
  <si>
    <t>186</t>
  </si>
  <si>
    <t>00251101</t>
  </si>
  <si>
    <t>Obec Doubravice</t>
  </si>
  <si>
    <t>Doubravice 43</t>
  </si>
  <si>
    <t>38735</t>
  </si>
  <si>
    <t>Doubravice</t>
  </si>
  <si>
    <t>Obnova vybavení JSDHO Doubravice</t>
  </si>
  <si>
    <t>1826744</t>
  </si>
  <si>
    <t>Jednotka SDH obce disponzju výstrojí, která k míře opotřebení vykazuje technické nedostaky a výrazně snižuje akceschopnost při zásazích. Bez uvedené výstroje a výzbroje se zvyšuje riziko škod na zasahujících i na majetku.</t>
  </si>
  <si>
    <t>zastupitelstvo obce projedná a schválí na svém řádném zasedání dne 6.4.2012</t>
  </si>
  <si>
    <t>187</t>
  </si>
  <si>
    <t>Modernizace hasičského vybavení SDH v Údolí u Nových Hradů</t>
  </si>
  <si>
    <t>Cílem projektu je zlepšení protipožární ochrany osady Údolí u Nových Hradů. Předmětem projektu je koupě kalového čerpadla, proudnice, hasicího přístroje, halogenové svítilny a ochranného oblečení - kalhoty a kabát Fénix.  Koupě ochranného oblečení je důl</t>
  </si>
  <si>
    <t>Rada č. 48, ze dne 31.3.2012</t>
  </si>
  <si>
    <t>188</t>
  </si>
  <si>
    <t>00249645</t>
  </si>
  <si>
    <t>Drhovle</t>
  </si>
  <si>
    <t>Drhovle Ves 34</t>
  </si>
  <si>
    <t>nákup požárního příslušenství, oprava techniky</t>
  </si>
  <si>
    <t>110607380</t>
  </si>
  <si>
    <t>jedná se o doplnění a obnovu nejnutnějšího  materiálně technického vybavení  zásahové jednotky  SDH Dubí Hora,  včetně opravy hasičské stříkačky PPS 12</t>
  </si>
  <si>
    <t>usnesení č.13/2012  zastupitelstva obce ze dne 16.2.2012</t>
  </si>
  <si>
    <t>189</t>
  </si>
  <si>
    <t>oprava střechy hasičské zbrojnice v Brlohu</t>
  </si>
  <si>
    <t>Hasičská zbrojnice v Brlohu  slouží jako zázemí zásahové jednotky SDH Pamětice. V loňském roce  byla provedena oprava zdiva a vnitřních prostor. Po skončení zimního období bylo zjištěno, že je také silně poškozená střešní krytina a do stropů v místnostec</t>
  </si>
  <si>
    <t>usnesení č.13/2012 zastupitelstva obce ze dne 16.2.2012</t>
  </si>
  <si>
    <t>190</t>
  </si>
  <si>
    <t>00245607</t>
  </si>
  <si>
    <t xml:space="preserve"> Obec Včelná</t>
  </si>
  <si>
    <t>Husova 212</t>
  </si>
  <si>
    <t>Včelná</t>
  </si>
  <si>
    <t>Pořízení hasičského vybavení</t>
  </si>
  <si>
    <t>127385614</t>
  </si>
  <si>
    <t>Obec Včelná obnovuje nové družstvo dobrovolných hasič, které doposud neuskutečnilo žádné zásahy, spíše pouze asistovali při porážení velkých stromů nebo při pálení větvích v odlehlích částech obce. Z tohoto důvodu pro jejich činnost potřebuje obec pořídi</t>
  </si>
  <si>
    <t>Usnesení 2/16/2012, ze dne 5.3.2012</t>
  </si>
  <si>
    <t>191</t>
  </si>
  <si>
    <t>00666530</t>
  </si>
  <si>
    <t>Obec Staňkov</t>
  </si>
  <si>
    <t>Staňkov</t>
  </si>
  <si>
    <t>Pořízení věcných prostředků na záchrannou činnost</t>
  </si>
  <si>
    <t>4004951258</t>
  </si>
  <si>
    <t>Jedná se o základní prostředky související ze zásohovou činnosti, které JSDH Staňkov nevlastní.Díky omezenými finančními prostředky není možnost JSDH Staňkov schopna, tyto prostředky v požadovaném počtu potřebnému pro vybavení jednotky pořídit.</t>
  </si>
  <si>
    <t>8.3.2012 usnesení č.10</t>
  </si>
  <si>
    <t>192</t>
  </si>
  <si>
    <t>00246751</t>
  </si>
  <si>
    <t>Obec Hospříz</t>
  </si>
  <si>
    <t>Hospříz</t>
  </si>
  <si>
    <t>Modernizace vybavení SDH Hospříz</t>
  </si>
  <si>
    <t>603191379</t>
  </si>
  <si>
    <t>Zásahová jednotka SDH Hospříz má na svoji ochranu při zásahu k dispozici 10 ks přileb , které mají stáří okolo 20 let a tudíž jsou již v značně špatném stavu a nevyhovují ani dnešním normám. Proto by jsme rádi zakoupili pro naši zásahovou jednotku nové p</t>
  </si>
  <si>
    <t>č. 20/2012</t>
  </si>
  <si>
    <t>193</t>
  </si>
  <si>
    <t>00244813</t>
  </si>
  <si>
    <t>Doudleby</t>
  </si>
  <si>
    <t>37007</t>
  </si>
  <si>
    <t>Kalové čerpadlo pro JSDH Doudleby</t>
  </si>
  <si>
    <t>7426231</t>
  </si>
  <si>
    <t>Obcí Doudleby protéká řeka Malše. Vlivem klimatických změn dochází k přívalovým dešťům jejichž důsledkem jsou místní záplavy a povodně na řece Malši. Přitom  dochází k zatopení sklepů a studní jednotlivých nemovitostí. JSDH nemá doposud řádné vybavení pr</t>
  </si>
  <si>
    <t>č.2 27.2.2012</t>
  </si>
  <si>
    <t>194</t>
  </si>
  <si>
    <t>00251780</t>
  </si>
  <si>
    <t>Obec Skočice</t>
  </si>
  <si>
    <t>38775</t>
  </si>
  <si>
    <t>Skočice</t>
  </si>
  <si>
    <t>Nákup zásahových hadic a přileb pro SDH Skočice</t>
  </si>
  <si>
    <t>680344359</t>
  </si>
  <si>
    <t>Jedná se o nákup 4 kusů hadic B a 4 kusů hadic C pro zásahy SDH Skočice. Dále se jedná o nákup 5-ti zásahových přileb, alespoň pro část zásahové jednotky SDH. Pro zkvalitnění materiálového vybavení SDH Skočice bychom potřebovali pořídít především hadice.</t>
  </si>
  <si>
    <t>4 / 2012</t>
  </si>
  <si>
    <t>195</t>
  </si>
  <si>
    <t>Nákup zásahových hadic a přileb pro SDH Lidmovice</t>
  </si>
  <si>
    <t>Jedná se o nákup 4 kusů hadic B a 4 kusů hadic C pro zásahy SDH Lidmovice. Dále se jedná o nákup 5-ti zásahových přileb, alespoň pro část zásahové jednotky SDH. Pro zkvalitnění materiálového vybavení SDH Lidmovice bychom potřebovali pořídít především had</t>
  </si>
  <si>
    <t>196</t>
  </si>
  <si>
    <t>00250384</t>
  </si>
  <si>
    <t>Obec Čkyně</t>
  </si>
  <si>
    <t>38481</t>
  </si>
  <si>
    <t>Čkyně</t>
  </si>
  <si>
    <t>Přestavba VW Transportér na zásahové vozidlo, dovybavení JSDH Čkyně</t>
  </si>
  <si>
    <t>620744</t>
  </si>
  <si>
    <t>Předmětem realizace je provedení přestavby VW Transportér na zásahové vozidlo JSDH Čkyně, a dovybavení jednotky motorovou pilou. Konrétně se jedná o montáž přepážky a držák PS12, tím pádem bude možnou VW Transportér využívat k zásahům. K zásahům hasiči p</t>
  </si>
  <si>
    <t>31.10.2011</t>
  </si>
  <si>
    <t>197</t>
  </si>
  <si>
    <t>46684450</t>
  </si>
  <si>
    <t>Obec Drachkov</t>
  </si>
  <si>
    <t>Drachkov 34</t>
  </si>
  <si>
    <t>Drachkov</t>
  </si>
  <si>
    <t>SDH Drachkov - nákup požárního příslušenství</t>
  </si>
  <si>
    <t>150459634</t>
  </si>
  <si>
    <t>Hlavním cílem projektu je zlepšení protipožární ochrany na území Jihočeského kraje. Realizace projektu je zaměřena na podporu zásahové činnosti jednotky sboru dobrovolných hasičů obce Drachkov. Specifickým cílem projektu je realizace nákupu požárního pří</t>
  </si>
  <si>
    <t>číslo zápisu 02, číslo usnesení 02/2012 ze dne 09. 03. 2012.</t>
  </si>
  <si>
    <t>198</t>
  </si>
  <si>
    <t>199</t>
  </si>
  <si>
    <t>00666467</t>
  </si>
  <si>
    <t>Obec Klec</t>
  </si>
  <si>
    <t>KLEC</t>
  </si>
  <si>
    <t>Materiálové a technické vybavení jednotky SDH Klec</t>
  </si>
  <si>
    <t>603158309</t>
  </si>
  <si>
    <t>1)Jedná se o opravu zásahové přenosné PS 12 s tím, že bude provedena generální oprava (rok pořízení 1971) Rozsah opravy proveden podle návrhu firmy Zahas s.ro. - Lipník nad Bečvou cena vč. DPH 78549 Kč;   2) nákup ochranných přileb Kalisz,  4 kusy,  typ</t>
  </si>
  <si>
    <t>dotace 04/2012 ze dne 06.03.2012</t>
  </si>
  <si>
    <t>200</t>
  </si>
  <si>
    <t>00251054</t>
  </si>
  <si>
    <t>Obec Čejetice</t>
  </si>
  <si>
    <t>Čejetice 106</t>
  </si>
  <si>
    <t>Čejetice</t>
  </si>
  <si>
    <t>SDH Mladějovice - oprava požární zbrojnice</t>
  </si>
  <si>
    <t>4116330237</t>
  </si>
  <si>
    <t>Hlavním cílem projektu je zlepšení protipožární ochrany na území Jihočeského kraje. Realizace projektu je zaměřena na podporu zásahové činnosti jednotky sboru dobrovolných hasičů obce Mladějovice. Specifickým cílem projektu je realizace opravy hasičské z</t>
  </si>
  <si>
    <t>č. 16/2012 bod 3b) ze dne 15. 03. 2012.</t>
  </si>
  <si>
    <t>201</t>
  </si>
  <si>
    <t>00245178</t>
  </si>
  <si>
    <t>Město Lišov</t>
  </si>
  <si>
    <t>třída 5. května 156/139</t>
  </si>
  <si>
    <t>37372</t>
  </si>
  <si>
    <t>Lišov</t>
  </si>
  <si>
    <t>Věcné vybavení požární zbrojnice a vozu Tatra CAS 32 JSDHO Lišov</t>
  </si>
  <si>
    <t>1600127544</t>
  </si>
  <si>
    <t>Projekt reaguje na aktuální potřebu města Lišov dovybavit a zkvalitnit materiálně-technické zázemí JSDHO o konkrétní, věcné a neinvestiční prostředky požární ochrany, které budou využívány v rámci zásahové činnosti. Cílem projektu je především zefektivni</t>
  </si>
  <si>
    <t>č.37/RM/8.3.2012</t>
  </si>
  <si>
    <t>202</t>
  </si>
  <si>
    <t>00244902</t>
  </si>
  <si>
    <t>Obec Homole</t>
  </si>
  <si>
    <t>Homole 72</t>
  </si>
  <si>
    <t>37001</t>
  </si>
  <si>
    <t>Homole</t>
  </si>
  <si>
    <t>Nákup vybavení pro jednotku SDH Homole</t>
  </si>
  <si>
    <t>8308544</t>
  </si>
  <si>
    <t>Obsahem předkládaného projektu je pořízení vybavení a ochranných pomůcek pro jednotku SDH Homole, zřízené v roce 2007 obcí Homole. Zdůvodnění potřebnosti: V současné době JSDH disponuje pouze částí standardního vybavení, proto je nutné pro bezpečný a odp</t>
  </si>
  <si>
    <t>Usnesení zastupitelstva č.4/2012 ze dne 20.2.2012</t>
  </si>
  <si>
    <t>203</t>
  </si>
  <si>
    <t>00250619</t>
  </si>
  <si>
    <t>Obec Nová Pec</t>
  </si>
  <si>
    <t>38462</t>
  </si>
  <si>
    <t>Nová Pec</t>
  </si>
  <si>
    <t>modernizace a zvýšení akceschopnosti JSDHO Nová Pec</t>
  </si>
  <si>
    <t>662005329</t>
  </si>
  <si>
    <t>Naše jednotka je v poslední době používána (povolávána) spíše k technickým zásahům, dopravní nehody, transport pacientů z nedostupných míst, odstraňování následků poryvů větru, lokální záplavy, odstraňování nebezpečného hmyzu či k technické pomoci na zař</t>
  </si>
  <si>
    <t>Usnesení č.3 ze zasedání zastupitelstva dne 22.12.2011</t>
  </si>
  <si>
    <t>204</t>
  </si>
  <si>
    <t>Dovybavení jednotky SDH Nové Homole</t>
  </si>
  <si>
    <t>Obsahem předkládaného projektu je pořízení vybavení pro jednotku SDH Nové Homole, zřízené v roce 2007 obcí Homole. Zdůvodnění potřebnosti: V současné době JSDH disponuje pouze částí standardního vybavení, proto je nutné pro bezpečný a odpovídající provoz</t>
  </si>
  <si>
    <t>205</t>
  </si>
  <si>
    <t>Nákup vybavení pro jednotku SDH Černý Dub</t>
  </si>
  <si>
    <t>Obsahem předkládaného projektu je pořízení vybavení (ochranných pomůcek) pro jednotku SDH Černý Dub, zřízené v roce 2007 obcí Homole. Zdůvodnění potřebnosti: V současné době JSDH disponuje pouze zastaralým a nevyhovujícím vybavením, které je značně za hr</t>
  </si>
  <si>
    <t>Usnesení zastupitelstva č.5/2012 ze dne 22.3.2012</t>
  </si>
  <si>
    <t>206</t>
  </si>
  <si>
    <t>00251798</t>
  </si>
  <si>
    <t>Obec Sousedovice</t>
  </si>
  <si>
    <t>Sousedovice 41</t>
  </si>
  <si>
    <t>Sousedovice</t>
  </si>
  <si>
    <t>SDH Sousedovice - nákup požárního příslušenství a ochranných pomůcek</t>
  </si>
  <si>
    <t>102089317</t>
  </si>
  <si>
    <t>Hlavním cílem projektu je zlepšení protipožární ochrany na území Jihočeského kraje. Realizace projektu je zaměřena na podporu zásahové činnosti jednotky sboru dobrovolných hasičů obce Sousedovice. Specifickým cílem projektu je nákup požárního příslušenst</t>
  </si>
  <si>
    <t>č. 14/54/12 ze dne 31. 01. 2012.</t>
  </si>
  <si>
    <t>207</t>
  </si>
  <si>
    <t>00581216</t>
  </si>
  <si>
    <t>Obec Čakov</t>
  </si>
  <si>
    <t>Čakov 19</t>
  </si>
  <si>
    <t>37384</t>
  </si>
  <si>
    <t>Čakov</t>
  </si>
  <si>
    <t>Dovybavení jednotky sboru dobrovolných hasičů obce obce - nákup neinvestičních prostředků</t>
  </si>
  <si>
    <t>32920231</t>
  </si>
  <si>
    <t>Obec Čakov ádá Jihočeský kraj o poskytnutí finanční podpory na dovybavení jednotky sboru dobrovolných hasičů obce základními prostředkysplňujícími platné normy. Jedná se o dotaci na nákup nových požárních hadic, sacího koše a požárních zásahových přileb</t>
  </si>
  <si>
    <t>Usnesení č. 6/12 ze dne 19.3.2012 položka č.8</t>
  </si>
  <si>
    <t>208</t>
  </si>
  <si>
    <t>00250546</t>
  </si>
  <si>
    <t>Městys Lhenice</t>
  </si>
  <si>
    <t>Školní 124</t>
  </si>
  <si>
    <t>38402</t>
  </si>
  <si>
    <t>Lhenice</t>
  </si>
  <si>
    <t>Doplnění vybavení JPO III Lhenice</t>
  </si>
  <si>
    <t>661613349</t>
  </si>
  <si>
    <t>V r. 2008 jsme získali 2mil. dotaci od MVČR na pořízení nové CAS. Finanční prostředky ve výši 2,8mil. Kč byly z rozpočtu městyse (v r. 2008 1,5mil. Kč a v r. 2009 1,3mil Kč), což byla pro naši obec velká zátěž, ale nákup nové CAS bylo nutností. Nová CAS</t>
  </si>
  <si>
    <t>schválení rozpočtu na rok 2012, usnesení zastupitelstva 146/16/2012</t>
  </si>
  <si>
    <t>209</t>
  </si>
  <si>
    <t>00253049</t>
  </si>
  <si>
    <t>Obec Tučapy</t>
  </si>
  <si>
    <t>39126</t>
  </si>
  <si>
    <t>Tučapy</t>
  </si>
  <si>
    <t>Výměna garážových vrat - hasičská zbrojnice v Tučapech</t>
  </si>
  <si>
    <t>4527301</t>
  </si>
  <si>
    <t>Hlavním cílem projektu je zlepšení protipožární ochrany na území obce Tučapy se zaměřením na zlepšení vybavení požární techniky sboru dobrovolných hasičů v obci Tučapy. Čímž bude dosaženo kvalitního a bezpečného zásahu v případě vzniku požáru.</t>
  </si>
  <si>
    <t>80/2011/ZO-9</t>
  </si>
  <si>
    <t>210</t>
  </si>
  <si>
    <t>Zlepšení vybavení požární techniky v obci Tučapy</t>
  </si>
  <si>
    <t>211</t>
  </si>
  <si>
    <t>00582506</t>
  </si>
  <si>
    <t>Obec Běleč</t>
  </si>
  <si>
    <t>Běleč 22</t>
  </si>
  <si>
    <t>39143</t>
  </si>
  <si>
    <t>Běleč</t>
  </si>
  <si>
    <t>Nákup ochranných pomůcek a dovybavení JSDHO</t>
  </si>
  <si>
    <t>24528301</t>
  </si>
  <si>
    <t>Obec pořídila pro JSDHO Běleč (číslo 317113) v letech 2009-2010 hasičské zásahové vozidlo DA 15T 815 z vlastních prostředků. V roce 2011 byla zásahová jednotka částečně vybavena soudobými ochrannými pomůckami (přilby, zásahová obuv a oděvy). V roce 2012</t>
  </si>
  <si>
    <t>Obec Březnice</t>
  </si>
  <si>
    <t>Obec Cehnice</t>
  </si>
  <si>
    <t>Obec Drhovle</t>
  </si>
  <si>
    <t>Obec Doudleby</t>
  </si>
  <si>
    <t>Obe Drhovle</t>
  </si>
  <si>
    <t>Obec Libějice</t>
  </si>
  <si>
    <t>Obec Libějovice</t>
  </si>
  <si>
    <t>Obec Malovice</t>
  </si>
  <si>
    <t>Obec Český Rudolec</t>
  </si>
  <si>
    <t>Obec Čížová</t>
  </si>
  <si>
    <t>Obec Horní Dvořiště</t>
  </si>
  <si>
    <t>Obec Hrdějovice</t>
  </si>
  <si>
    <t>Obec Dobrá Voda u Českých Budějovic</t>
  </si>
  <si>
    <t>Město Strakonice</t>
  </si>
  <si>
    <t>Obec Nová Ves</t>
  </si>
  <si>
    <t>Město Nové Hrady</t>
  </si>
  <si>
    <t>Městys Přídolí</t>
  </si>
  <si>
    <t>Obec Radimovice u Želče</t>
  </si>
  <si>
    <t>Obec Roseč</t>
  </si>
  <si>
    <t>Obec Sudoměřice u Bechyně</t>
  </si>
  <si>
    <t>Obec Uzenice</t>
  </si>
  <si>
    <t>Obec Velká Turná</t>
  </si>
  <si>
    <t>Obec Zbelítov</t>
  </si>
  <si>
    <t>Nákup požárního příslušenství, oprava techniky</t>
  </si>
  <si>
    <t>Neinvestiční dotace - nákup materiálu (věcná výzbroj, ochranné oděvy a pomůcky)</t>
  </si>
  <si>
    <t>Obec Včelná</t>
  </si>
  <si>
    <t>Oprava střechy hasičské zbrojnice v Brlohu</t>
  </si>
  <si>
    <t>Požadované prostředky</t>
  </si>
  <si>
    <t>Navrhované prostředky</t>
  </si>
  <si>
    <t>Stav žádosti</t>
  </si>
  <si>
    <t>Příjemce dotace/žadatel             (město, městys, obec)</t>
  </si>
  <si>
    <t>Oprava fasády hasičské zbrojnice SDH Popelín</t>
  </si>
  <si>
    <t>N</t>
  </si>
  <si>
    <t>I</t>
  </si>
  <si>
    <t>Obec Ktiš                    (N 1)</t>
  </si>
  <si>
    <t>Obec Libníč                (N 2)</t>
  </si>
  <si>
    <t>Obec Chrášťovice          (N 5)</t>
  </si>
  <si>
    <t>Neúspěsné projekty</t>
  </si>
  <si>
    <t>Celkem navrhované prostředky (Kč)</t>
  </si>
  <si>
    <t>Grantový program na podporu jednotek SDH obcí Jihočeského kraje, 1. výzva pro rok 2012 - výběr neinvestičních projektů</t>
  </si>
  <si>
    <t>Město Nové Hrady (N 3)</t>
  </si>
  <si>
    <t>Město Sezimovo Ústí  (N 4)</t>
  </si>
  <si>
    <t>Náhradníci - příjemci nevyužitých neinvestičních grantů shora uvedených žadatelů a výše limitů</t>
  </si>
  <si>
    <t xml:space="preserve">Celkem požadavky obcí na neinvestiční příspěvek z grantového programu a navrhované prostředky  </t>
  </si>
  <si>
    <t>Celkem požadavky obcí na neinvestiční příspěvek z grantového programu (Kč)</t>
  </si>
  <si>
    <t>Celkový počet podpořených neinvestičních projektů</t>
  </si>
  <si>
    <t>Nákup zdroje elektrické energie - elektrocentrály pro JSDHO Horosedly</t>
  </si>
  <si>
    <t>Cehnická hasičárna v novém kabátě</t>
  </si>
  <si>
    <t>Doplnění vybavení a opravy techniky SDH Mičovice</t>
  </si>
  <si>
    <t>Nákup věcných prostředků pro zásahové družstvo JSDHO Nihošovice</t>
  </si>
  <si>
    <t>Oprava a udržovací práce na objektu hasičské zbrojnice SDH Branišovice</t>
  </si>
  <si>
    <t xml:space="preserve">Bezpečný a úspěšný zásah JSDHo Velká Turná </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</si>
</sst>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 &quot;Kč&quot;"/>
    <numFmt numFmtId="166" formatCode="[$-405]d\.\ mmmm\ yyyy"/>
    <numFmt numFmtId="167" formatCode="0.0"/>
  </numFmts>
  <fonts count="51">
    <font>
      <sz val="10"/>
      <name val="Arial"/>
      <family val="0"/>
    </font>
    <font>
      <b/>
      <sz val="8"/>
      <name val="Tahoma"/>
      <family val="2"/>
    </font>
    <font>
      <sz val="8"/>
      <name val="Tahoma"/>
      <family val="2"/>
    </font>
    <font>
      <b/>
      <sz val="10"/>
      <name val="Tahoma"/>
      <family val="2"/>
    </font>
    <font>
      <u val="single"/>
      <sz val="10"/>
      <color indexed="12"/>
      <name val="Arial"/>
      <family val="2"/>
    </font>
    <font>
      <u val="single"/>
      <sz val="10"/>
      <color indexed="36"/>
      <name val="Arial"/>
      <family val="2"/>
    </font>
    <font>
      <b/>
      <sz val="12"/>
      <name val="Times New Roman"/>
      <family val="1"/>
    </font>
    <font>
      <b/>
      <sz val="16"/>
      <name val="Tahoma"/>
      <family val="2"/>
    </font>
    <font>
      <b/>
      <sz val="14"/>
      <name val="Tahoma"/>
      <family val="2"/>
    </font>
    <font>
      <sz val="14"/>
      <name val="Tahoma"/>
      <family val="2"/>
    </font>
    <font>
      <sz val="11"/>
      <name val="Tahoma"/>
      <family val="2"/>
    </font>
    <font>
      <sz val="10"/>
      <name val="Tahoma"/>
      <family val="2"/>
    </font>
    <font>
      <sz val="12"/>
      <name val="Arial"/>
      <family val="2"/>
    </font>
    <font>
      <b/>
      <sz val="20"/>
      <name val="Times New Roman"/>
      <family val="1"/>
    </font>
    <font>
      <b/>
      <sz val="22"/>
      <name val="Times New Roman"/>
      <family val="1"/>
    </font>
    <font>
      <sz val="22"/>
      <name val="Times New Roman"/>
      <family val="1"/>
    </font>
    <font>
      <sz val="16"/>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CDCDC"/>
        <bgColor indexed="64"/>
      </patternFill>
    </fill>
    <fill>
      <patternFill patternType="solid">
        <fgColor rgb="FFEEECE1"/>
        <bgColor indexed="64"/>
      </patternFill>
    </fill>
    <fill>
      <patternFill patternType="solid">
        <fgColor rgb="FFFFFFFF"/>
        <bgColor indexed="64"/>
      </patternFill>
    </fill>
    <fill>
      <patternFill patternType="solid">
        <fgColor theme="0"/>
        <bgColor indexed="64"/>
      </patternFill>
    </fill>
  </fills>
  <borders count="4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thin"/>
      <top style="thin"/>
      <bottom style="thin"/>
    </border>
    <border>
      <left style="thin"/>
      <right>
        <color indexed="63"/>
      </right>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style="thin"/>
      <bottom style="thin"/>
    </border>
    <border>
      <left>
        <color indexed="63"/>
      </left>
      <right style="medium"/>
      <top style="medium"/>
      <bottom style="thin"/>
    </border>
    <border>
      <left style="thin"/>
      <right style="thin"/>
      <top style="medium"/>
      <bottom style="thin"/>
    </border>
    <border>
      <left style="thin"/>
      <right style="thin"/>
      <top style="thin"/>
      <bottom style="medium"/>
    </border>
    <border>
      <left style="thin"/>
      <right style="medium"/>
      <top style="thin"/>
      <bottom style="thin"/>
    </border>
    <border>
      <left style="thin"/>
      <right style="medium"/>
      <top style="medium"/>
      <bottom style="thin"/>
    </border>
    <border>
      <left style="thin"/>
      <right style="medium"/>
      <top style="thin"/>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medium"/>
      <top>
        <color indexed="63"/>
      </top>
      <bottom style="thin"/>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style="thin"/>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37" fillId="20" borderId="0" applyNumberFormat="0" applyBorder="0" applyAlignment="0" applyProtection="0"/>
    <xf numFmtId="0" fontId="3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44" fillId="0" borderId="7" applyNumberFormat="0" applyFill="0" applyAlignment="0" applyProtection="0"/>
    <xf numFmtId="0" fontId="5" fillId="0" borderId="0" applyNumberFormat="0" applyFill="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8" applyNumberFormat="0" applyAlignment="0" applyProtection="0"/>
    <xf numFmtId="0" fontId="48" fillId="26" borderId="8" applyNumberFormat="0" applyAlignment="0" applyProtection="0"/>
    <xf numFmtId="0" fontId="49" fillId="26" borderId="9" applyNumberFormat="0" applyAlignment="0" applyProtection="0"/>
    <xf numFmtId="0" fontId="50" fillId="0" borderId="0" applyNumberForma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cellStyleXfs>
  <cellXfs count="103">
    <xf numFmtId="0" fontId="0" fillId="0" borderId="0" xfId="0" applyAlignment="1">
      <alignment/>
    </xf>
    <xf numFmtId="0" fontId="1" fillId="0" borderId="0" xfId="0" applyFont="1" applyFill="1" applyAlignment="1">
      <alignment/>
    </xf>
    <xf numFmtId="0" fontId="2" fillId="0" borderId="0" xfId="0" applyFont="1" applyAlignment="1">
      <alignment/>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xf>
    <xf numFmtId="0" fontId="2" fillId="0" borderId="12" xfId="0" applyFont="1" applyBorder="1" applyAlignment="1">
      <alignment horizontal="center" vertical="top"/>
    </xf>
    <xf numFmtId="0" fontId="2" fillId="0" borderId="12" xfId="0" applyFont="1" applyBorder="1" applyAlignment="1">
      <alignment horizontal="center" vertical="top" wrapText="1"/>
    </xf>
    <xf numFmtId="3" fontId="2" fillId="0" borderId="12" xfId="0" applyNumberFormat="1" applyFont="1" applyBorder="1" applyAlignment="1">
      <alignment horizontal="center" vertical="top"/>
    </xf>
    <xf numFmtId="0" fontId="2" fillId="0" borderId="0" xfId="0" applyFont="1" applyAlignment="1">
      <alignment horizontal="center" vertical="top"/>
    </xf>
    <xf numFmtId="165" fontId="3" fillId="0" borderId="0" xfId="0" applyNumberFormat="1" applyFont="1" applyBorder="1" applyAlignment="1">
      <alignment horizontal="right"/>
    </xf>
    <xf numFmtId="0" fontId="1" fillId="0" borderId="0" xfId="0" applyFont="1" applyFill="1" applyAlignment="1">
      <alignment horizontal="left"/>
    </xf>
    <xf numFmtId="0" fontId="1" fillId="0" borderId="13" xfId="0" applyFont="1" applyFill="1" applyBorder="1" applyAlignment="1">
      <alignment horizontal="center" vertical="center" wrapText="1"/>
    </xf>
    <xf numFmtId="49" fontId="2" fillId="0" borderId="12" xfId="0" applyNumberFormat="1" applyFont="1" applyBorder="1" applyAlignment="1">
      <alignment horizontal="center" vertical="top" wrapText="1"/>
    </xf>
    <xf numFmtId="0" fontId="1" fillId="0" borderId="14" xfId="0" applyFont="1" applyBorder="1" applyAlignment="1">
      <alignment horizontal="center" vertical="center" wrapText="1"/>
    </xf>
    <xf numFmtId="0" fontId="2" fillId="0" borderId="12" xfId="0" applyFont="1" applyFill="1" applyBorder="1" applyAlignment="1">
      <alignment horizontal="center" vertical="top"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3" fontId="2" fillId="0" borderId="12" xfId="0" applyNumberFormat="1" applyFont="1" applyBorder="1" applyAlignment="1">
      <alignment horizontal="right" vertical="top"/>
    </xf>
    <xf numFmtId="0" fontId="1" fillId="0" borderId="17" xfId="0" applyFont="1" applyBorder="1" applyAlignment="1">
      <alignment/>
    </xf>
    <xf numFmtId="0" fontId="2" fillId="0" borderId="18" xfId="0" applyFont="1" applyBorder="1" applyAlignment="1">
      <alignment/>
    </xf>
    <xf numFmtId="0" fontId="1" fillId="0" borderId="0" xfId="0" applyFont="1" applyFill="1" applyAlignment="1">
      <alignment/>
    </xf>
    <xf numFmtId="0" fontId="2" fillId="0" borderId="0" xfId="0" applyFont="1" applyAlignment="1">
      <alignment/>
    </xf>
    <xf numFmtId="165" fontId="1" fillId="0" borderId="0" xfId="0" applyNumberFormat="1" applyFont="1" applyFill="1" applyAlignment="1">
      <alignment horizontal="left"/>
    </xf>
    <xf numFmtId="0" fontId="0" fillId="0" borderId="0" xfId="0" applyAlignment="1">
      <alignment horizontal="left"/>
    </xf>
    <xf numFmtId="165" fontId="0" fillId="0" borderId="19" xfId="0" applyNumberFormat="1" applyFont="1" applyBorder="1" applyAlignment="1">
      <alignment horizontal="center"/>
    </xf>
    <xf numFmtId="0" fontId="3" fillId="0" borderId="0" xfId="0" applyFont="1" applyFill="1" applyAlignment="1">
      <alignment horizontal="center"/>
    </xf>
    <xf numFmtId="0" fontId="6" fillId="0" borderId="15" xfId="0" applyFont="1" applyBorder="1" applyAlignment="1">
      <alignment horizontal="center" vertical="center" wrapText="1"/>
    </xf>
    <xf numFmtId="0" fontId="9" fillId="0" borderId="0" xfId="0" applyFont="1" applyAlignment="1">
      <alignment horizontal="center" vertical="center"/>
    </xf>
    <xf numFmtId="0" fontId="1" fillId="0" borderId="0" xfId="0" applyFont="1" applyFill="1" applyAlignment="1">
      <alignment wrapText="1"/>
    </xf>
    <xf numFmtId="0" fontId="0" fillId="0" borderId="0" xfId="0" applyAlignment="1">
      <alignment wrapText="1"/>
    </xf>
    <xf numFmtId="0" fontId="8" fillId="0" borderId="0" xfId="0" applyFont="1" applyFill="1" applyAlignment="1">
      <alignment/>
    </xf>
    <xf numFmtId="0" fontId="11" fillId="0" borderId="0" xfId="0" applyFont="1" applyAlignment="1">
      <alignment horizontal="center" vertical="center"/>
    </xf>
    <xf numFmtId="0" fontId="10" fillId="0" borderId="0" xfId="0" applyFont="1" applyAlignment="1">
      <alignment horizontal="center" vertical="center"/>
    </xf>
    <xf numFmtId="0" fontId="12" fillId="0" borderId="0" xfId="0" applyFont="1" applyAlignment="1">
      <alignment vertical="center"/>
    </xf>
    <xf numFmtId="0" fontId="0" fillId="0" borderId="12" xfId="0" applyBorder="1" applyAlignment="1">
      <alignment/>
    </xf>
    <xf numFmtId="0" fontId="7" fillId="33" borderId="18" xfId="0" applyFont="1" applyFill="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0" fillId="0" borderId="22" xfId="0" applyBorder="1" applyAlignment="1">
      <alignment/>
    </xf>
    <xf numFmtId="0" fontId="0" fillId="0" borderId="23" xfId="0" applyBorder="1" applyAlignment="1">
      <alignment/>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3" fontId="14" fillId="0" borderId="12" xfId="0" applyNumberFormat="1" applyFont="1" applyBorder="1" applyAlignment="1">
      <alignment horizontal="center" vertical="center"/>
    </xf>
    <xf numFmtId="3" fontId="14" fillId="0" borderId="25" xfId="0" applyNumberFormat="1" applyFont="1" applyBorder="1" applyAlignment="1">
      <alignment horizontal="center" vertical="center"/>
    </xf>
    <xf numFmtId="0" fontId="14"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6" fillId="0" borderId="28" xfId="0" applyFont="1" applyBorder="1" applyAlignment="1">
      <alignment horizontal="center" vertical="center" wrapText="1"/>
    </xf>
    <xf numFmtId="0" fontId="16" fillId="0" borderId="28" xfId="0" applyFont="1" applyFill="1" applyBorder="1" applyAlignment="1">
      <alignment horizontal="center" vertical="center" wrapText="1"/>
    </xf>
    <xf numFmtId="0" fontId="16" fillId="0" borderId="29" xfId="0" applyFont="1" applyBorder="1" applyAlignment="1">
      <alignment horizontal="center" vertical="center"/>
    </xf>
    <xf numFmtId="0" fontId="16" fillId="0" borderId="12" xfId="0" applyFont="1" applyBorder="1" applyAlignment="1">
      <alignment horizontal="center" vertical="center"/>
    </xf>
    <xf numFmtId="0" fontId="16" fillId="0" borderId="12" xfId="0" applyFont="1" applyBorder="1" applyAlignment="1">
      <alignment horizontal="center" vertical="center" wrapText="1"/>
    </xf>
    <xf numFmtId="0" fontId="16" fillId="0" borderId="12" xfId="0" applyFont="1" applyFill="1" applyBorder="1" applyAlignment="1">
      <alignment horizontal="center" vertical="center" wrapText="1"/>
    </xf>
    <xf numFmtId="0" fontId="16" fillId="33" borderId="12"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30" xfId="0" applyFont="1" applyBorder="1" applyAlignment="1">
      <alignment horizontal="center" vertical="center"/>
    </xf>
    <xf numFmtId="0" fontId="16" fillId="33" borderId="23" xfId="0" applyFont="1" applyFill="1" applyBorder="1" applyAlignment="1">
      <alignment horizontal="center" vertical="center"/>
    </xf>
    <xf numFmtId="0" fontId="16" fillId="0" borderId="23" xfId="0" applyFont="1" applyBorder="1" applyAlignment="1">
      <alignment horizontal="center" vertical="center"/>
    </xf>
    <xf numFmtId="0" fontId="16" fillId="0" borderId="23" xfId="0" applyFont="1" applyBorder="1" applyAlignment="1">
      <alignment horizontal="center" vertical="center" wrapText="1"/>
    </xf>
    <xf numFmtId="0" fontId="16" fillId="0" borderId="23" xfId="0" applyFont="1" applyFill="1" applyBorder="1" applyAlignment="1">
      <alignment horizontal="center" vertical="center" wrapText="1"/>
    </xf>
    <xf numFmtId="0" fontId="14" fillId="0" borderId="28"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2" xfId="0" applyFont="1" applyFill="1" applyBorder="1" applyAlignment="1">
      <alignment horizontal="center" vertical="center" wrapText="1"/>
    </xf>
    <xf numFmtId="0" fontId="14" fillId="0" borderId="23" xfId="0" applyFont="1" applyBorder="1" applyAlignment="1">
      <alignment horizontal="center" vertical="center" wrapText="1"/>
    </xf>
    <xf numFmtId="3" fontId="14" fillId="0" borderId="28" xfId="0" applyNumberFormat="1" applyFont="1" applyBorder="1" applyAlignment="1">
      <alignment horizontal="center" vertical="center"/>
    </xf>
    <xf numFmtId="3" fontId="14" fillId="0" borderId="12" xfId="0" applyNumberFormat="1" applyFont="1" applyFill="1" applyBorder="1" applyAlignment="1">
      <alignment horizontal="center" vertical="center"/>
    </xf>
    <xf numFmtId="3" fontId="14" fillId="0" borderId="23" xfId="0" applyNumberFormat="1" applyFont="1" applyBorder="1" applyAlignment="1">
      <alignment horizontal="center" vertical="center"/>
    </xf>
    <xf numFmtId="0" fontId="16" fillId="33" borderId="28" xfId="0" applyFont="1" applyFill="1" applyBorder="1" applyAlignment="1">
      <alignment horizontal="center" vertical="center"/>
    </xf>
    <xf numFmtId="0" fontId="14" fillId="34" borderId="10" xfId="0" applyFont="1" applyFill="1" applyBorder="1" applyAlignment="1">
      <alignment horizontal="center" vertical="center" wrapText="1"/>
    </xf>
    <xf numFmtId="0" fontId="14" fillId="34" borderId="11" xfId="0" applyFont="1" applyFill="1" applyBorder="1" applyAlignment="1">
      <alignment horizontal="center" vertical="center" wrapText="1"/>
    </xf>
    <xf numFmtId="3" fontId="14" fillId="34" borderId="11" xfId="0" applyNumberFormat="1" applyFont="1" applyFill="1" applyBorder="1" applyAlignment="1">
      <alignment horizontal="center" vertical="center" wrapText="1"/>
    </xf>
    <xf numFmtId="3" fontId="14" fillId="34" borderId="14" xfId="0" applyNumberFormat="1" applyFont="1" applyFill="1" applyBorder="1" applyAlignment="1">
      <alignment horizontal="center" vertical="center" wrapText="1"/>
    </xf>
    <xf numFmtId="3" fontId="14" fillId="0" borderId="31" xfId="0" applyNumberFormat="1" applyFont="1" applyBorder="1" applyAlignment="1">
      <alignment horizontal="center" vertical="center"/>
    </xf>
    <xf numFmtId="3" fontId="14" fillId="0" borderId="24" xfId="0" applyNumberFormat="1" applyFont="1" applyBorder="1" applyAlignment="1">
      <alignment horizontal="center" vertical="center"/>
    </xf>
    <xf numFmtId="3" fontId="14" fillId="0" borderId="24" xfId="0" applyNumberFormat="1" applyFont="1" applyFill="1" applyBorder="1" applyAlignment="1">
      <alignment horizontal="center" vertical="center"/>
    </xf>
    <xf numFmtId="0" fontId="16" fillId="0" borderId="23" xfId="0" applyFont="1" applyFill="1" applyBorder="1" applyAlignment="1">
      <alignment horizontal="center" vertical="center"/>
    </xf>
    <xf numFmtId="0" fontId="14" fillId="0" borderId="23" xfId="0" applyFont="1" applyFill="1" applyBorder="1" applyAlignment="1">
      <alignment horizontal="center" vertical="center" wrapText="1"/>
    </xf>
    <xf numFmtId="3" fontId="14" fillId="0" borderId="23" xfId="0" applyNumberFormat="1" applyFont="1" applyFill="1" applyBorder="1" applyAlignment="1">
      <alignment horizontal="center" vertical="center"/>
    </xf>
    <xf numFmtId="3" fontId="14" fillId="0" borderId="26" xfId="0" applyNumberFormat="1" applyFont="1" applyFill="1" applyBorder="1" applyAlignment="1">
      <alignment horizontal="center" vertical="center"/>
    </xf>
    <xf numFmtId="3" fontId="14" fillId="0" borderId="32" xfId="0" applyNumberFormat="1" applyFont="1" applyBorder="1" applyAlignment="1">
      <alignment horizontal="center" vertical="center"/>
    </xf>
    <xf numFmtId="0" fontId="13" fillId="0" borderId="33" xfId="0" applyFont="1" applyBorder="1" applyAlignment="1">
      <alignment horizontal="left" vertical="center"/>
    </xf>
    <xf numFmtId="0" fontId="13" fillId="0" borderId="34" xfId="0" applyFont="1" applyBorder="1" applyAlignment="1">
      <alignment horizontal="left" vertical="center"/>
    </xf>
    <xf numFmtId="0" fontId="13" fillId="0" borderId="35" xfId="0" applyFont="1" applyBorder="1" applyAlignment="1">
      <alignment horizontal="left" vertical="center"/>
    </xf>
    <xf numFmtId="0" fontId="13" fillId="0" borderId="0" xfId="0" applyFont="1" applyFill="1" applyAlignment="1">
      <alignment horizontal="center" vertical="center" wrapText="1"/>
    </xf>
    <xf numFmtId="0" fontId="0" fillId="0" borderId="0" xfId="0" applyAlignment="1">
      <alignment/>
    </xf>
    <xf numFmtId="0" fontId="13" fillId="35" borderId="36" xfId="0" applyFont="1" applyFill="1" applyBorder="1" applyAlignment="1">
      <alignment horizontal="center" vertical="center" wrapText="1"/>
    </xf>
    <xf numFmtId="0" fontId="13" fillId="35" borderId="15" xfId="0" applyFont="1" applyFill="1" applyBorder="1" applyAlignment="1">
      <alignment horizontal="center" vertical="center" wrapText="1"/>
    </xf>
    <xf numFmtId="0" fontId="13" fillId="35" borderId="37" xfId="0" applyFont="1" applyFill="1" applyBorder="1" applyAlignment="1">
      <alignment horizontal="center" vertical="center" wrapText="1"/>
    </xf>
    <xf numFmtId="0" fontId="14" fillId="36" borderId="36" xfId="0" applyFont="1" applyFill="1" applyBorder="1" applyAlignment="1">
      <alignment horizontal="center" vertical="center" wrapText="1"/>
    </xf>
    <xf numFmtId="0" fontId="14" fillId="36" borderId="15" xfId="0" applyFont="1" applyFill="1" applyBorder="1" applyAlignment="1">
      <alignment horizontal="center" vertical="center" wrapText="1"/>
    </xf>
    <xf numFmtId="0" fontId="14" fillId="36" borderId="16" xfId="0" applyFont="1" applyFill="1" applyBorder="1" applyAlignment="1">
      <alignment horizontal="center" vertical="center" wrapText="1"/>
    </xf>
    <xf numFmtId="0" fontId="14" fillId="36" borderId="36" xfId="0" applyFont="1" applyFill="1" applyBorder="1" applyAlignment="1">
      <alignment horizontal="center" vertical="center"/>
    </xf>
    <xf numFmtId="0" fontId="14" fillId="36" borderId="15" xfId="0" applyFont="1" applyFill="1" applyBorder="1" applyAlignment="1">
      <alignment horizontal="center" vertical="center"/>
    </xf>
    <xf numFmtId="0" fontId="14" fillId="36" borderId="16" xfId="0" applyFont="1" applyFill="1" applyBorder="1" applyAlignment="1">
      <alignment horizontal="center" vertical="center"/>
    </xf>
    <xf numFmtId="0" fontId="13" fillId="0" borderId="38" xfId="0" applyFont="1" applyBorder="1" applyAlignment="1">
      <alignment horizontal="left" vertical="center"/>
    </xf>
    <xf numFmtId="0" fontId="13" fillId="0" borderId="39" xfId="0" applyFont="1" applyBorder="1" applyAlignment="1">
      <alignment horizontal="left" vertical="center"/>
    </xf>
    <xf numFmtId="0" fontId="13" fillId="0" borderId="40" xfId="0" applyFont="1" applyBorder="1" applyAlignment="1">
      <alignment horizontal="left" vertical="center"/>
    </xf>
    <xf numFmtId="0" fontId="13" fillId="0" borderId="41" xfId="0" applyFont="1" applyBorder="1" applyAlignment="1">
      <alignment horizontal="left" vertical="center" wrapText="1"/>
    </xf>
    <xf numFmtId="0" fontId="13" fillId="0" borderId="42" xfId="0" applyFont="1" applyBorder="1" applyAlignment="1">
      <alignment horizontal="left" vertical="center" wrapText="1"/>
    </xf>
    <xf numFmtId="0" fontId="13" fillId="0" borderId="43" xfId="0" applyFont="1" applyBorder="1" applyAlignment="1">
      <alignment horizontal="left"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196"/>
  <sheetViews>
    <sheetView tabSelected="1" zoomScale="80" zoomScaleNormal="80" zoomScalePageLayoutView="0" workbookViewId="0" topLeftCell="A1">
      <selection activeCell="D191" sqref="D191"/>
    </sheetView>
  </sheetViews>
  <sheetFormatPr defaultColWidth="9.140625" defaultRowHeight="12.75"/>
  <cols>
    <col min="1" max="1" width="9.140625" style="0" customWidth="1"/>
    <col min="2" max="2" width="7.421875" style="0" hidden="1" customWidth="1"/>
    <col min="3" max="3" width="13.7109375" style="0" customWidth="1"/>
    <col min="4" max="4" width="34.00390625" style="0" customWidth="1"/>
    <col min="5" max="5" width="14.00390625" style="0" hidden="1" customWidth="1"/>
    <col min="6" max="6" width="9.57421875" style="0" hidden="1" customWidth="1"/>
    <col min="7" max="7" width="26.57421875" style="0" hidden="1" customWidth="1"/>
    <col min="8" max="8" width="53.00390625" style="0" customWidth="1"/>
    <col min="9" max="10" width="9.57421875" style="0" hidden="1" customWidth="1"/>
    <col min="11" max="12" width="25.7109375" style="0" customWidth="1"/>
    <col min="13" max="13" width="12.7109375" style="31" hidden="1" customWidth="1"/>
    <col min="14" max="20" width="9.140625" style="0" hidden="1" customWidth="1"/>
  </cols>
  <sheetData>
    <row r="1" spans="1:13" s="1" customFormat="1" ht="50.25" customHeight="1">
      <c r="A1" s="86" t="s">
        <v>1693</v>
      </c>
      <c r="B1" s="86"/>
      <c r="C1" s="86"/>
      <c r="D1" s="86"/>
      <c r="E1" s="86"/>
      <c r="F1" s="86"/>
      <c r="G1" s="86"/>
      <c r="H1" s="87"/>
      <c r="I1" s="87"/>
      <c r="J1" s="87"/>
      <c r="K1" s="87"/>
      <c r="L1" s="87"/>
      <c r="M1" s="30"/>
    </row>
    <row r="2" spans="1:13" s="1" customFormat="1" ht="30" customHeight="1" thickBot="1">
      <c r="A2" s="32"/>
      <c r="B2" s="32"/>
      <c r="C2" s="32"/>
      <c r="D2" s="32"/>
      <c r="E2" s="32"/>
      <c r="F2" s="32"/>
      <c r="G2" s="32"/>
      <c r="H2" s="32"/>
      <c r="I2" s="32"/>
      <c r="J2" s="32"/>
      <c r="K2" s="32"/>
      <c r="M2" s="30"/>
    </row>
    <row r="3" spans="1:17" s="5" customFormat="1" ht="90" customHeight="1" thickBot="1">
      <c r="A3" s="71" t="s">
        <v>12</v>
      </c>
      <c r="B3" s="72" t="s">
        <v>14</v>
      </c>
      <c r="C3" s="72" t="s">
        <v>14</v>
      </c>
      <c r="D3" s="72" t="s">
        <v>1684</v>
      </c>
      <c r="E3" s="72" t="s">
        <v>6</v>
      </c>
      <c r="F3" s="72"/>
      <c r="G3" s="72"/>
      <c r="H3" s="72" t="s">
        <v>7</v>
      </c>
      <c r="I3" s="72" t="s">
        <v>23</v>
      </c>
      <c r="J3" s="72" t="s">
        <v>22</v>
      </c>
      <c r="K3" s="73" t="s">
        <v>1681</v>
      </c>
      <c r="L3" s="74" t="s">
        <v>1682</v>
      </c>
      <c r="M3" s="37" t="s">
        <v>1683</v>
      </c>
      <c r="N3" s="28"/>
      <c r="O3" s="28"/>
      <c r="P3" s="28"/>
      <c r="Q3" s="28"/>
    </row>
    <row r="4" spans="1:20" s="10" customFormat="1" ht="79.5" customHeight="1">
      <c r="A4" s="48">
        <v>1</v>
      </c>
      <c r="B4" s="49" t="s">
        <v>24</v>
      </c>
      <c r="C4" s="49" t="s">
        <v>840</v>
      </c>
      <c r="D4" s="63" t="s">
        <v>841</v>
      </c>
      <c r="E4" s="50" t="s">
        <v>842</v>
      </c>
      <c r="F4" s="50" t="s">
        <v>843</v>
      </c>
      <c r="G4" s="51" t="s">
        <v>844</v>
      </c>
      <c r="H4" s="50" t="s">
        <v>845</v>
      </c>
      <c r="I4" s="49" t="s">
        <v>846</v>
      </c>
      <c r="J4" s="49" t="s">
        <v>85</v>
      </c>
      <c r="K4" s="67">
        <v>203000</v>
      </c>
      <c r="L4" s="75">
        <v>190000</v>
      </c>
      <c r="M4" s="39" t="s">
        <v>53</v>
      </c>
      <c r="N4" s="29">
        <v>4</v>
      </c>
      <c r="O4" s="29">
        <v>12</v>
      </c>
      <c r="P4" s="29">
        <v>6</v>
      </c>
      <c r="Q4" s="29">
        <v>12</v>
      </c>
      <c r="T4" s="34" t="s">
        <v>1686</v>
      </c>
    </row>
    <row r="5" spans="1:20" s="10" customFormat="1" ht="79.5" customHeight="1">
      <c r="A5" s="52">
        <v>2</v>
      </c>
      <c r="B5" s="53" t="s">
        <v>24</v>
      </c>
      <c r="C5" s="53" t="s">
        <v>717</v>
      </c>
      <c r="D5" s="64" t="s">
        <v>718</v>
      </c>
      <c r="E5" s="54" t="s">
        <v>719</v>
      </c>
      <c r="F5" s="54" t="s">
        <v>720</v>
      </c>
      <c r="G5" s="55" t="s">
        <v>721</v>
      </c>
      <c r="H5" s="54" t="s">
        <v>731</v>
      </c>
      <c r="I5" s="53" t="s">
        <v>723</v>
      </c>
      <c r="J5" s="53" t="s">
        <v>724</v>
      </c>
      <c r="K5" s="45">
        <v>118339.9</v>
      </c>
      <c r="L5" s="76">
        <v>100000</v>
      </c>
      <c r="M5" s="38" t="s">
        <v>53</v>
      </c>
      <c r="N5" s="29">
        <v>4</v>
      </c>
      <c r="O5" s="29">
        <v>12</v>
      </c>
      <c r="P5" s="29">
        <v>10</v>
      </c>
      <c r="Q5" s="29">
        <v>12</v>
      </c>
      <c r="T5" s="34" t="s">
        <v>1686</v>
      </c>
    </row>
    <row r="6" spans="1:20" s="10" customFormat="1" ht="79.5" customHeight="1">
      <c r="A6" s="52">
        <v>3</v>
      </c>
      <c r="B6" s="53" t="s">
        <v>24</v>
      </c>
      <c r="C6" s="53" t="s">
        <v>717</v>
      </c>
      <c r="D6" s="64" t="s">
        <v>718</v>
      </c>
      <c r="E6" s="54" t="s">
        <v>719</v>
      </c>
      <c r="F6" s="54" t="s">
        <v>720</v>
      </c>
      <c r="G6" s="55" t="s">
        <v>721</v>
      </c>
      <c r="H6" s="54" t="s">
        <v>722</v>
      </c>
      <c r="I6" s="53" t="s">
        <v>723</v>
      </c>
      <c r="J6" s="53" t="s">
        <v>724</v>
      </c>
      <c r="K6" s="45">
        <v>10780</v>
      </c>
      <c r="L6" s="76">
        <v>10000</v>
      </c>
      <c r="M6" s="38" t="s">
        <v>53</v>
      </c>
      <c r="N6" s="29">
        <v>3</v>
      </c>
      <c r="O6" s="29">
        <v>12</v>
      </c>
      <c r="P6" s="29">
        <v>10</v>
      </c>
      <c r="Q6" s="29">
        <v>12</v>
      </c>
      <c r="T6" s="34" t="s">
        <v>1686</v>
      </c>
    </row>
    <row r="7" spans="1:20" s="10" customFormat="1" ht="79.5" customHeight="1">
      <c r="A7" s="48">
        <v>4</v>
      </c>
      <c r="B7" s="53" t="s">
        <v>24</v>
      </c>
      <c r="C7" s="53" t="s">
        <v>610</v>
      </c>
      <c r="D7" s="64" t="s">
        <v>611</v>
      </c>
      <c r="E7" s="54" t="s">
        <v>612</v>
      </c>
      <c r="F7" s="54" t="s">
        <v>613</v>
      </c>
      <c r="G7" s="55" t="s">
        <v>614</v>
      </c>
      <c r="H7" s="54" t="s">
        <v>615</v>
      </c>
      <c r="I7" s="53" t="s">
        <v>616</v>
      </c>
      <c r="J7" s="53" t="s">
        <v>85</v>
      </c>
      <c r="K7" s="45">
        <v>98000</v>
      </c>
      <c r="L7" s="76">
        <v>80000</v>
      </c>
      <c r="M7" s="38" t="s">
        <v>53</v>
      </c>
      <c r="N7" s="29">
        <v>5</v>
      </c>
      <c r="O7" s="29">
        <v>12</v>
      </c>
      <c r="P7" s="29">
        <v>10</v>
      </c>
      <c r="Q7" s="29">
        <v>12</v>
      </c>
      <c r="T7" s="34" t="s">
        <v>1686</v>
      </c>
    </row>
    <row r="8" spans="1:20" s="10" customFormat="1" ht="79.5" customHeight="1">
      <c r="A8" s="52">
        <v>5</v>
      </c>
      <c r="B8" s="53" t="s">
        <v>24</v>
      </c>
      <c r="C8" s="53" t="s">
        <v>1197</v>
      </c>
      <c r="D8" s="64" t="s">
        <v>1198</v>
      </c>
      <c r="E8" s="54" t="s">
        <v>1199</v>
      </c>
      <c r="F8" s="54" t="s">
        <v>249</v>
      </c>
      <c r="G8" s="55" t="s">
        <v>501</v>
      </c>
      <c r="H8" s="54" t="s">
        <v>1200</v>
      </c>
      <c r="I8" s="53" t="s">
        <v>1201</v>
      </c>
      <c r="J8" s="53" t="s">
        <v>85</v>
      </c>
      <c r="K8" s="45">
        <v>44000</v>
      </c>
      <c r="L8" s="76">
        <v>40000</v>
      </c>
      <c r="M8" s="38" t="s">
        <v>53</v>
      </c>
      <c r="N8" s="29">
        <v>5</v>
      </c>
      <c r="O8" s="29">
        <v>12</v>
      </c>
      <c r="P8" s="29">
        <v>9</v>
      </c>
      <c r="Q8" s="29">
        <v>12</v>
      </c>
      <c r="T8" s="34" t="s">
        <v>1686</v>
      </c>
    </row>
    <row r="9" spans="1:20" s="10" customFormat="1" ht="79.5" customHeight="1">
      <c r="A9" s="52">
        <v>6</v>
      </c>
      <c r="B9" s="53" t="s">
        <v>24</v>
      </c>
      <c r="C9" s="53" t="s">
        <v>351</v>
      </c>
      <c r="D9" s="64" t="s">
        <v>352</v>
      </c>
      <c r="E9" s="54" t="s">
        <v>353</v>
      </c>
      <c r="F9" s="54" t="s">
        <v>111</v>
      </c>
      <c r="G9" s="55" t="s">
        <v>354</v>
      </c>
      <c r="H9" s="54" t="s">
        <v>355</v>
      </c>
      <c r="I9" s="53" t="s">
        <v>356</v>
      </c>
      <c r="J9" s="53" t="s">
        <v>62</v>
      </c>
      <c r="K9" s="45">
        <v>237300</v>
      </c>
      <c r="L9" s="76">
        <v>200000</v>
      </c>
      <c r="M9" s="38" t="s">
        <v>53</v>
      </c>
      <c r="N9" s="29">
        <v>6</v>
      </c>
      <c r="O9" s="29">
        <v>12</v>
      </c>
      <c r="P9" s="29">
        <v>10</v>
      </c>
      <c r="Q9" s="29">
        <v>12</v>
      </c>
      <c r="T9" s="34" t="s">
        <v>1686</v>
      </c>
    </row>
    <row r="10" spans="1:20" s="10" customFormat="1" ht="79.5" customHeight="1">
      <c r="A10" s="48">
        <v>7</v>
      </c>
      <c r="B10" s="53" t="s">
        <v>24</v>
      </c>
      <c r="C10" s="53" t="s">
        <v>812</v>
      </c>
      <c r="D10" s="64" t="s">
        <v>813</v>
      </c>
      <c r="E10" s="54" t="s">
        <v>814</v>
      </c>
      <c r="F10" s="54" t="s">
        <v>815</v>
      </c>
      <c r="G10" s="55" t="s">
        <v>816</v>
      </c>
      <c r="H10" s="54" t="s">
        <v>817</v>
      </c>
      <c r="I10" s="53" t="s">
        <v>818</v>
      </c>
      <c r="J10" s="53" t="s">
        <v>85</v>
      </c>
      <c r="K10" s="45">
        <v>61820</v>
      </c>
      <c r="L10" s="76">
        <v>50000</v>
      </c>
      <c r="M10" s="38" t="s">
        <v>53</v>
      </c>
      <c r="N10" s="29">
        <v>7</v>
      </c>
      <c r="O10" s="29">
        <v>12</v>
      </c>
      <c r="P10" s="29">
        <v>10</v>
      </c>
      <c r="Q10" s="29">
        <v>12</v>
      </c>
      <c r="T10" s="34" t="s">
        <v>1686</v>
      </c>
    </row>
    <row r="11" spans="1:20" s="10" customFormat="1" ht="79.5" customHeight="1">
      <c r="A11" s="52">
        <v>8</v>
      </c>
      <c r="B11" s="53" t="s">
        <v>24</v>
      </c>
      <c r="C11" s="53" t="s">
        <v>1395</v>
      </c>
      <c r="D11" s="64" t="s">
        <v>1396</v>
      </c>
      <c r="E11" s="54" t="s">
        <v>1397</v>
      </c>
      <c r="F11" s="54" t="s">
        <v>1398</v>
      </c>
      <c r="G11" s="55" t="s">
        <v>1399</v>
      </c>
      <c r="H11" s="54" t="s">
        <v>1400</v>
      </c>
      <c r="I11" s="53" t="s">
        <v>1401</v>
      </c>
      <c r="J11" s="53" t="s">
        <v>85</v>
      </c>
      <c r="K11" s="45">
        <v>49366</v>
      </c>
      <c r="L11" s="76">
        <v>40000</v>
      </c>
      <c r="M11" s="38" t="s">
        <v>53</v>
      </c>
      <c r="N11" s="29">
        <v>5</v>
      </c>
      <c r="O11" s="29">
        <v>12</v>
      </c>
      <c r="P11" s="29">
        <v>10</v>
      </c>
      <c r="Q11" s="29">
        <v>12</v>
      </c>
      <c r="T11" s="34" t="s">
        <v>1686</v>
      </c>
    </row>
    <row r="12" spans="1:20" s="10" customFormat="1" ht="79.5" customHeight="1">
      <c r="A12" s="52">
        <v>9</v>
      </c>
      <c r="B12" s="53" t="s">
        <v>24</v>
      </c>
      <c r="C12" s="53" t="s">
        <v>526</v>
      </c>
      <c r="D12" s="64" t="s">
        <v>527</v>
      </c>
      <c r="E12" s="54" t="s">
        <v>528</v>
      </c>
      <c r="F12" s="54" t="s">
        <v>288</v>
      </c>
      <c r="G12" s="55" t="s">
        <v>529</v>
      </c>
      <c r="H12" s="54" t="s">
        <v>535</v>
      </c>
      <c r="I12" s="53" t="s">
        <v>531</v>
      </c>
      <c r="J12" s="53" t="s">
        <v>496</v>
      </c>
      <c r="K12" s="45">
        <v>23509.5</v>
      </c>
      <c r="L12" s="76">
        <v>20000</v>
      </c>
      <c r="M12" s="38" t="s">
        <v>53</v>
      </c>
      <c r="N12" s="29">
        <v>5</v>
      </c>
      <c r="O12" s="29">
        <v>12</v>
      </c>
      <c r="P12" s="29">
        <v>9</v>
      </c>
      <c r="Q12" s="29">
        <v>12</v>
      </c>
      <c r="T12" s="34" t="s">
        <v>1686</v>
      </c>
    </row>
    <row r="13" spans="1:20" s="10" customFormat="1" ht="79.5" customHeight="1">
      <c r="A13" s="48">
        <v>10</v>
      </c>
      <c r="B13" s="53" t="s">
        <v>24</v>
      </c>
      <c r="C13" s="53" t="s">
        <v>881</v>
      </c>
      <c r="D13" s="64" t="s">
        <v>1667</v>
      </c>
      <c r="E13" s="54" t="s">
        <v>882</v>
      </c>
      <c r="F13" s="54" t="s">
        <v>883</v>
      </c>
      <c r="G13" s="55" t="s">
        <v>202</v>
      </c>
      <c r="H13" s="54" t="s">
        <v>884</v>
      </c>
      <c r="I13" s="53" t="s">
        <v>885</v>
      </c>
      <c r="J13" s="53" t="s">
        <v>49</v>
      </c>
      <c r="K13" s="45">
        <v>88567.5</v>
      </c>
      <c r="L13" s="76">
        <v>60000</v>
      </c>
      <c r="M13" s="38" t="s">
        <v>53</v>
      </c>
      <c r="N13" s="29">
        <v>6</v>
      </c>
      <c r="O13" s="29">
        <v>12</v>
      </c>
      <c r="P13" s="29">
        <v>10</v>
      </c>
      <c r="Q13" s="29">
        <v>12</v>
      </c>
      <c r="T13" s="34" t="s">
        <v>1686</v>
      </c>
    </row>
    <row r="14" spans="1:20" s="10" customFormat="1" ht="79.5" customHeight="1">
      <c r="A14" s="52">
        <v>11</v>
      </c>
      <c r="B14" s="53" t="s">
        <v>24</v>
      </c>
      <c r="C14" s="53" t="s">
        <v>429</v>
      </c>
      <c r="D14" s="64" t="s">
        <v>430</v>
      </c>
      <c r="E14" s="54" t="s">
        <v>431</v>
      </c>
      <c r="F14" s="54" t="s">
        <v>432</v>
      </c>
      <c r="G14" s="55" t="s">
        <v>433</v>
      </c>
      <c r="H14" s="54" t="s">
        <v>434</v>
      </c>
      <c r="I14" s="53" t="s">
        <v>435</v>
      </c>
      <c r="J14" s="53" t="s">
        <v>85</v>
      </c>
      <c r="K14" s="45">
        <v>63115</v>
      </c>
      <c r="L14" s="76">
        <v>30000</v>
      </c>
      <c r="M14" s="38" t="s">
        <v>53</v>
      </c>
      <c r="N14" s="29">
        <v>6</v>
      </c>
      <c r="O14" s="29">
        <v>12</v>
      </c>
      <c r="P14" s="29">
        <v>10</v>
      </c>
      <c r="Q14" s="29">
        <v>12</v>
      </c>
      <c r="T14" s="34" t="s">
        <v>1686</v>
      </c>
    </row>
    <row r="15" spans="1:20" s="10" customFormat="1" ht="79.5" customHeight="1">
      <c r="A15" s="52">
        <v>12</v>
      </c>
      <c r="B15" s="53" t="s">
        <v>24</v>
      </c>
      <c r="C15" s="53" t="s">
        <v>1246</v>
      </c>
      <c r="D15" s="64" t="s">
        <v>1247</v>
      </c>
      <c r="E15" s="54" t="s">
        <v>1248</v>
      </c>
      <c r="F15" s="54" t="s">
        <v>1249</v>
      </c>
      <c r="G15" s="55" t="s">
        <v>1250</v>
      </c>
      <c r="H15" s="54" t="s">
        <v>1256</v>
      </c>
      <c r="I15" s="53" t="s">
        <v>1252</v>
      </c>
      <c r="J15" s="53" t="s">
        <v>62</v>
      </c>
      <c r="K15" s="45">
        <v>43900</v>
      </c>
      <c r="L15" s="76">
        <v>40000</v>
      </c>
      <c r="M15" s="38" t="s">
        <v>53</v>
      </c>
      <c r="N15" s="29">
        <v>5</v>
      </c>
      <c r="O15" s="29">
        <v>12</v>
      </c>
      <c r="P15" s="29">
        <v>5</v>
      </c>
      <c r="Q15" s="29">
        <v>12</v>
      </c>
      <c r="T15" s="34" t="s">
        <v>1686</v>
      </c>
    </row>
    <row r="16" spans="1:20" s="10" customFormat="1" ht="79.5" customHeight="1">
      <c r="A16" s="48">
        <v>13</v>
      </c>
      <c r="B16" s="53" t="s">
        <v>24</v>
      </c>
      <c r="C16" s="53" t="s">
        <v>780</v>
      </c>
      <c r="D16" s="64" t="s">
        <v>781</v>
      </c>
      <c r="E16" s="54" t="s">
        <v>782</v>
      </c>
      <c r="F16" s="54" t="s">
        <v>783</v>
      </c>
      <c r="G16" s="55" t="s">
        <v>784</v>
      </c>
      <c r="H16" s="54" t="s">
        <v>801</v>
      </c>
      <c r="I16" s="53" t="s">
        <v>786</v>
      </c>
      <c r="J16" s="53" t="s">
        <v>85</v>
      </c>
      <c r="K16" s="45">
        <v>19764</v>
      </c>
      <c r="L16" s="76">
        <v>19000</v>
      </c>
      <c r="M16" s="38" t="s">
        <v>53</v>
      </c>
      <c r="N16" s="10">
        <v>5</v>
      </c>
      <c r="O16" s="10">
        <v>12</v>
      </c>
      <c r="P16" s="10">
        <v>10</v>
      </c>
      <c r="Q16" s="10">
        <v>12</v>
      </c>
      <c r="R16" s="33" t="s">
        <v>1687</v>
      </c>
      <c r="S16"/>
      <c r="T16" s="34" t="s">
        <v>1686</v>
      </c>
    </row>
    <row r="17" spans="1:20" s="10" customFormat="1" ht="79.5" customHeight="1">
      <c r="A17" s="52">
        <v>14</v>
      </c>
      <c r="B17" s="53" t="s">
        <v>24</v>
      </c>
      <c r="C17" s="53" t="s">
        <v>780</v>
      </c>
      <c r="D17" s="64" t="s">
        <v>781</v>
      </c>
      <c r="E17" s="54" t="s">
        <v>782</v>
      </c>
      <c r="F17" s="54" t="s">
        <v>783</v>
      </c>
      <c r="G17" s="55" t="s">
        <v>784</v>
      </c>
      <c r="H17" s="54" t="s">
        <v>785</v>
      </c>
      <c r="I17" s="53" t="s">
        <v>786</v>
      </c>
      <c r="J17" s="53" t="s">
        <v>85</v>
      </c>
      <c r="K17" s="45">
        <v>13986</v>
      </c>
      <c r="L17" s="76">
        <v>13000</v>
      </c>
      <c r="M17" s="38" t="s">
        <v>53</v>
      </c>
      <c r="N17" s="10">
        <v>6</v>
      </c>
      <c r="O17" s="10">
        <v>12</v>
      </c>
      <c r="P17" s="10">
        <v>10</v>
      </c>
      <c r="Q17" s="10">
        <v>12</v>
      </c>
      <c r="R17" s="33" t="s">
        <v>1687</v>
      </c>
      <c r="S17"/>
      <c r="T17" s="34" t="s">
        <v>1686</v>
      </c>
    </row>
    <row r="18" spans="1:20" s="10" customFormat="1" ht="79.5" customHeight="1">
      <c r="A18" s="52">
        <v>15</v>
      </c>
      <c r="B18" s="53" t="s">
        <v>24</v>
      </c>
      <c r="C18" s="53" t="s">
        <v>850</v>
      </c>
      <c r="D18" s="64" t="s">
        <v>851</v>
      </c>
      <c r="E18" s="54" t="s">
        <v>852</v>
      </c>
      <c r="F18" s="54" t="s">
        <v>684</v>
      </c>
      <c r="G18" s="55" t="s">
        <v>853</v>
      </c>
      <c r="H18" s="54" t="s">
        <v>854</v>
      </c>
      <c r="I18" s="53" t="s">
        <v>855</v>
      </c>
      <c r="J18" s="53" t="s">
        <v>85</v>
      </c>
      <c r="K18" s="45">
        <v>50000</v>
      </c>
      <c r="L18" s="76">
        <v>25000</v>
      </c>
      <c r="M18" s="38" t="s">
        <v>53</v>
      </c>
      <c r="N18" s="29">
        <v>3</v>
      </c>
      <c r="O18" s="29">
        <v>12</v>
      </c>
      <c r="P18" s="29">
        <v>10</v>
      </c>
      <c r="Q18" s="29">
        <v>12</v>
      </c>
      <c r="T18" s="34" t="s">
        <v>1686</v>
      </c>
    </row>
    <row r="19" spans="1:20" s="10" customFormat="1" ht="130.5" customHeight="1">
      <c r="A19" s="48">
        <v>16</v>
      </c>
      <c r="B19" s="53" t="s">
        <v>24</v>
      </c>
      <c r="C19" s="53" t="s">
        <v>412</v>
      </c>
      <c r="D19" s="64" t="s">
        <v>413</v>
      </c>
      <c r="E19" s="54" t="s">
        <v>414</v>
      </c>
      <c r="F19" s="54" t="s">
        <v>415</v>
      </c>
      <c r="G19" s="55" t="s">
        <v>416</v>
      </c>
      <c r="H19" s="54" t="s">
        <v>417</v>
      </c>
      <c r="I19" s="53" t="s">
        <v>418</v>
      </c>
      <c r="J19" s="53" t="s">
        <v>62</v>
      </c>
      <c r="K19" s="45">
        <v>105050</v>
      </c>
      <c r="L19" s="76">
        <v>40000</v>
      </c>
      <c r="M19" s="38" t="s">
        <v>53</v>
      </c>
      <c r="N19" s="29">
        <v>5</v>
      </c>
      <c r="O19" s="29">
        <v>12</v>
      </c>
      <c r="P19" s="29">
        <v>7</v>
      </c>
      <c r="Q19" s="29">
        <v>12</v>
      </c>
      <c r="T19" s="34" t="s">
        <v>1686</v>
      </c>
    </row>
    <row r="20" spans="1:20" s="10" customFormat="1" ht="79.5" customHeight="1">
      <c r="A20" s="52">
        <v>17</v>
      </c>
      <c r="B20" s="53" t="s">
        <v>24</v>
      </c>
      <c r="C20" s="53" t="s">
        <v>1435</v>
      </c>
      <c r="D20" s="64" t="s">
        <v>1436</v>
      </c>
      <c r="E20" s="54" t="s">
        <v>1437</v>
      </c>
      <c r="F20" s="54" t="s">
        <v>1438</v>
      </c>
      <c r="G20" s="55" t="s">
        <v>1439</v>
      </c>
      <c r="H20" s="54" t="s">
        <v>1440</v>
      </c>
      <c r="I20" s="53" t="s">
        <v>1441</v>
      </c>
      <c r="J20" s="53" t="s">
        <v>62</v>
      </c>
      <c r="K20" s="45">
        <v>100000</v>
      </c>
      <c r="L20" s="76">
        <v>65000</v>
      </c>
      <c r="M20" s="38" t="s">
        <v>53</v>
      </c>
      <c r="N20" s="29">
        <v>7</v>
      </c>
      <c r="O20" s="29">
        <v>12</v>
      </c>
      <c r="P20" s="29">
        <v>9</v>
      </c>
      <c r="Q20" s="29">
        <v>12</v>
      </c>
      <c r="T20" s="34" t="s">
        <v>1686</v>
      </c>
    </row>
    <row r="21" spans="1:20" s="10" customFormat="1" ht="79.5" customHeight="1">
      <c r="A21" s="52">
        <v>18</v>
      </c>
      <c r="B21" s="53" t="s">
        <v>24</v>
      </c>
      <c r="C21" s="53" t="s">
        <v>324</v>
      </c>
      <c r="D21" s="64" t="s">
        <v>1670</v>
      </c>
      <c r="E21" s="54" t="s">
        <v>54</v>
      </c>
      <c r="F21" s="54" t="s">
        <v>326</v>
      </c>
      <c r="G21" s="55" t="s">
        <v>325</v>
      </c>
      <c r="H21" s="54" t="s">
        <v>327</v>
      </c>
      <c r="I21" s="53" t="s">
        <v>328</v>
      </c>
      <c r="J21" s="53" t="s">
        <v>49</v>
      </c>
      <c r="K21" s="45">
        <v>81350</v>
      </c>
      <c r="L21" s="76">
        <v>70000</v>
      </c>
      <c r="M21" s="38" t="s">
        <v>53</v>
      </c>
      <c r="N21" s="29">
        <v>5</v>
      </c>
      <c r="O21" s="29">
        <v>12</v>
      </c>
      <c r="P21" s="29">
        <v>10</v>
      </c>
      <c r="Q21" s="29">
        <v>12</v>
      </c>
      <c r="T21" s="34" t="s">
        <v>1686</v>
      </c>
    </row>
    <row r="22" spans="1:20" s="10" customFormat="1" ht="79.5" customHeight="1">
      <c r="A22" s="48">
        <v>19</v>
      </c>
      <c r="B22" s="53" t="s">
        <v>24</v>
      </c>
      <c r="C22" s="53" t="s">
        <v>962</v>
      </c>
      <c r="D22" s="64" t="s">
        <v>963</v>
      </c>
      <c r="E22" s="54" t="s">
        <v>964</v>
      </c>
      <c r="F22" s="54" t="s">
        <v>965</v>
      </c>
      <c r="G22" s="55" t="s">
        <v>966</v>
      </c>
      <c r="H22" s="54" t="s">
        <v>967</v>
      </c>
      <c r="I22" s="53" t="s">
        <v>968</v>
      </c>
      <c r="J22" s="53" t="s">
        <v>85</v>
      </c>
      <c r="K22" s="45">
        <v>38000</v>
      </c>
      <c r="L22" s="76">
        <v>30000</v>
      </c>
      <c r="M22" s="38" t="s">
        <v>53</v>
      </c>
      <c r="N22" s="10">
        <v>6</v>
      </c>
      <c r="O22" s="10">
        <v>12</v>
      </c>
      <c r="P22" s="10">
        <v>10</v>
      </c>
      <c r="Q22" s="10">
        <v>12</v>
      </c>
      <c r="R22" s="33" t="s">
        <v>1687</v>
      </c>
      <c r="S22"/>
      <c r="T22" s="34" t="s">
        <v>1686</v>
      </c>
    </row>
    <row r="23" spans="1:20" s="10" customFormat="1" ht="79.5" customHeight="1">
      <c r="A23" s="52">
        <v>20</v>
      </c>
      <c r="B23" s="53" t="s">
        <v>24</v>
      </c>
      <c r="C23" s="53" t="s">
        <v>256</v>
      </c>
      <c r="D23" s="64" t="s">
        <v>257</v>
      </c>
      <c r="E23" s="54" t="s">
        <v>258</v>
      </c>
      <c r="F23" s="54" t="s">
        <v>259</v>
      </c>
      <c r="G23" s="55" t="s">
        <v>260</v>
      </c>
      <c r="H23" s="54" t="s">
        <v>261</v>
      </c>
      <c r="I23" s="53" t="s">
        <v>262</v>
      </c>
      <c r="J23" s="53" t="s">
        <v>49</v>
      </c>
      <c r="K23" s="45">
        <v>70980</v>
      </c>
      <c r="L23" s="76">
        <v>70000</v>
      </c>
      <c r="M23" s="38" t="s">
        <v>53</v>
      </c>
      <c r="N23" s="10">
        <v>6</v>
      </c>
      <c r="O23" s="10">
        <v>12</v>
      </c>
      <c r="P23" s="10">
        <v>9</v>
      </c>
      <c r="Q23" s="10">
        <v>12</v>
      </c>
      <c r="R23" s="33" t="s">
        <v>1687</v>
      </c>
      <c r="S23"/>
      <c r="T23" s="34" t="s">
        <v>1686</v>
      </c>
    </row>
    <row r="24" spans="1:20" s="10" customFormat="1" ht="79.5" customHeight="1">
      <c r="A24" s="52">
        <v>21</v>
      </c>
      <c r="B24" s="53" t="s">
        <v>24</v>
      </c>
      <c r="C24" s="53" t="s">
        <v>1646</v>
      </c>
      <c r="D24" s="64" t="s">
        <v>1647</v>
      </c>
      <c r="E24" s="54" t="s">
        <v>1648</v>
      </c>
      <c r="F24" s="54" t="s">
        <v>1649</v>
      </c>
      <c r="G24" s="55" t="s">
        <v>1650</v>
      </c>
      <c r="H24" s="54" t="s">
        <v>1651</v>
      </c>
      <c r="I24" s="53" t="s">
        <v>1652</v>
      </c>
      <c r="J24" s="53" t="s">
        <v>62</v>
      </c>
      <c r="K24" s="45">
        <v>63000</v>
      </c>
      <c r="L24" s="76">
        <v>35000</v>
      </c>
      <c r="M24" s="38" t="s">
        <v>53</v>
      </c>
      <c r="N24" s="29">
        <v>6</v>
      </c>
      <c r="O24" s="29">
        <v>12</v>
      </c>
      <c r="P24" s="29">
        <v>8</v>
      </c>
      <c r="Q24" s="29">
        <v>12</v>
      </c>
      <c r="T24" s="34" t="s">
        <v>1686</v>
      </c>
    </row>
    <row r="25" spans="1:20" s="10" customFormat="1" ht="79.5" customHeight="1">
      <c r="A25" s="48">
        <v>22</v>
      </c>
      <c r="B25" s="53" t="s">
        <v>24</v>
      </c>
      <c r="C25" s="53" t="s">
        <v>822</v>
      </c>
      <c r="D25" s="64" t="s">
        <v>823</v>
      </c>
      <c r="E25" s="54" t="s">
        <v>824</v>
      </c>
      <c r="F25" s="54" t="s">
        <v>825</v>
      </c>
      <c r="G25" s="55" t="s">
        <v>826</v>
      </c>
      <c r="H25" s="54" t="s">
        <v>827</v>
      </c>
      <c r="I25" s="53" t="s">
        <v>828</v>
      </c>
      <c r="J25" s="53" t="s">
        <v>62</v>
      </c>
      <c r="K25" s="45">
        <v>79716</v>
      </c>
      <c r="L25" s="76">
        <v>40000</v>
      </c>
      <c r="M25" s="38" t="s">
        <v>53</v>
      </c>
      <c r="N25" s="10">
        <v>2</v>
      </c>
      <c r="O25" s="10">
        <v>12</v>
      </c>
      <c r="P25" s="10">
        <v>11</v>
      </c>
      <c r="Q25" s="10">
        <v>12</v>
      </c>
      <c r="R25" s="33" t="s">
        <v>1687</v>
      </c>
      <c r="S25"/>
      <c r="T25" s="34" t="s">
        <v>1686</v>
      </c>
    </row>
    <row r="26" spans="1:20" s="10" customFormat="1" ht="79.5" customHeight="1">
      <c r="A26" s="52">
        <v>23</v>
      </c>
      <c r="B26" s="53" t="s">
        <v>24</v>
      </c>
      <c r="C26" s="53" t="s">
        <v>456</v>
      </c>
      <c r="D26" s="64" t="s">
        <v>457</v>
      </c>
      <c r="E26" s="54" t="s">
        <v>458</v>
      </c>
      <c r="F26" s="54" t="s">
        <v>459</v>
      </c>
      <c r="G26" s="55" t="s">
        <v>460</v>
      </c>
      <c r="H26" s="54" t="s">
        <v>461</v>
      </c>
      <c r="I26" s="53" t="s">
        <v>462</v>
      </c>
      <c r="J26" s="53" t="s">
        <v>85</v>
      </c>
      <c r="K26" s="45">
        <v>119220</v>
      </c>
      <c r="L26" s="76">
        <v>80000</v>
      </c>
      <c r="M26" s="38" t="s">
        <v>53</v>
      </c>
      <c r="N26" s="29">
        <v>5</v>
      </c>
      <c r="O26" s="29">
        <v>12</v>
      </c>
      <c r="P26" s="29">
        <v>9</v>
      </c>
      <c r="Q26" s="29">
        <v>12</v>
      </c>
      <c r="T26" s="34" t="s">
        <v>1686</v>
      </c>
    </row>
    <row r="27" spans="1:20" s="10" customFormat="1" ht="79.5" customHeight="1">
      <c r="A27" s="52">
        <v>24</v>
      </c>
      <c r="B27" s="53" t="s">
        <v>24</v>
      </c>
      <c r="C27" s="53" t="s">
        <v>1150</v>
      </c>
      <c r="D27" s="64" t="s">
        <v>1151</v>
      </c>
      <c r="E27" s="54" t="s">
        <v>44</v>
      </c>
      <c r="F27" s="54" t="s">
        <v>1152</v>
      </c>
      <c r="G27" s="55" t="s">
        <v>1153</v>
      </c>
      <c r="H27" s="54" t="s">
        <v>1154</v>
      </c>
      <c r="I27" s="53" t="s">
        <v>1155</v>
      </c>
      <c r="J27" s="53" t="s">
        <v>62</v>
      </c>
      <c r="K27" s="45">
        <v>20300</v>
      </c>
      <c r="L27" s="76">
        <v>20000</v>
      </c>
      <c r="M27" s="38" t="s">
        <v>53</v>
      </c>
      <c r="N27" s="29">
        <v>4</v>
      </c>
      <c r="O27" s="29">
        <v>12</v>
      </c>
      <c r="P27" s="29">
        <v>9</v>
      </c>
      <c r="Q27" s="29">
        <v>12</v>
      </c>
      <c r="T27" s="34" t="s">
        <v>1686</v>
      </c>
    </row>
    <row r="28" spans="1:20" s="10" customFormat="1" ht="79.5" customHeight="1">
      <c r="A28" s="48">
        <v>25</v>
      </c>
      <c r="B28" s="53" t="s">
        <v>24</v>
      </c>
      <c r="C28" s="53" t="s">
        <v>188</v>
      </c>
      <c r="D28" s="64" t="s">
        <v>189</v>
      </c>
      <c r="E28" s="54" t="s">
        <v>190</v>
      </c>
      <c r="F28" s="54" t="s">
        <v>191</v>
      </c>
      <c r="G28" s="55" t="s">
        <v>192</v>
      </c>
      <c r="H28" s="54" t="s">
        <v>193</v>
      </c>
      <c r="I28" s="53" t="s">
        <v>194</v>
      </c>
      <c r="J28" s="53" t="s">
        <v>49</v>
      </c>
      <c r="K28" s="45">
        <v>49000</v>
      </c>
      <c r="L28" s="76">
        <v>45000</v>
      </c>
      <c r="M28" s="38" t="s">
        <v>53</v>
      </c>
      <c r="N28" s="10">
        <v>6</v>
      </c>
      <c r="O28" s="10">
        <v>12</v>
      </c>
      <c r="P28" s="10">
        <v>10</v>
      </c>
      <c r="Q28" s="10">
        <v>12</v>
      </c>
      <c r="R28" s="33" t="s">
        <v>1687</v>
      </c>
      <c r="S28"/>
      <c r="T28" s="34" t="s">
        <v>1686</v>
      </c>
    </row>
    <row r="29" spans="1:20" s="10" customFormat="1" ht="79.5" customHeight="1">
      <c r="A29" s="52">
        <v>26</v>
      </c>
      <c r="B29" s="53" t="s">
        <v>24</v>
      </c>
      <c r="C29" s="53" t="s">
        <v>295</v>
      </c>
      <c r="D29" s="64" t="s">
        <v>1662</v>
      </c>
      <c r="E29" s="54" t="s">
        <v>297</v>
      </c>
      <c r="F29" s="54" t="s">
        <v>298</v>
      </c>
      <c r="G29" s="55" t="s">
        <v>296</v>
      </c>
      <c r="H29" s="54" t="s">
        <v>299</v>
      </c>
      <c r="I29" s="53" t="s">
        <v>300</v>
      </c>
      <c r="J29" s="53" t="s">
        <v>301</v>
      </c>
      <c r="K29" s="45">
        <v>155774</v>
      </c>
      <c r="L29" s="76">
        <v>140000</v>
      </c>
      <c r="M29" s="38" t="s">
        <v>53</v>
      </c>
      <c r="N29" s="10">
        <v>6</v>
      </c>
      <c r="O29" s="10">
        <v>12</v>
      </c>
      <c r="P29" s="10">
        <v>8</v>
      </c>
      <c r="Q29" s="10">
        <v>12</v>
      </c>
      <c r="R29" s="33" t="s">
        <v>1687</v>
      </c>
      <c r="S29"/>
      <c r="T29" s="34" t="s">
        <v>1686</v>
      </c>
    </row>
    <row r="30" spans="1:20" s="10" customFormat="1" ht="79.5" customHeight="1">
      <c r="A30" s="52">
        <v>27</v>
      </c>
      <c r="B30" s="53" t="s">
        <v>24</v>
      </c>
      <c r="C30" s="53" t="s">
        <v>507</v>
      </c>
      <c r="D30" s="64" t="s">
        <v>1663</v>
      </c>
      <c r="E30" s="54" t="s">
        <v>509</v>
      </c>
      <c r="F30" s="54" t="s">
        <v>510</v>
      </c>
      <c r="G30" s="55" t="s">
        <v>508</v>
      </c>
      <c r="H30" s="54" t="s">
        <v>511</v>
      </c>
      <c r="I30" s="53" t="s">
        <v>512</v>
      </c>
      <c r="J30" s="53" t="s">
        <v>85</v>
      </c>
      <c r="K30" s="45">
        <v>41405</v>
      </c>
      <c r="L30" s="76">
        <v>40000</v>
      </c>
      <c r="M30" s="38" t="s">
        <v>53</v>
      </c>
      <c r="N30" s="29">
        <v>6</v>
      </c>
      <c r="O30" s="29">
        <v>12</v>
      </c>
      <c r="P30" s="29">
        <v>10</v>
      </c>
      <c r="Q30" s="29">
        <v>12</v>
      </c>
      <c r="T30" s="34" t="s">
        <v>1686</v>
      </c>
    </row>
    <row r="31" spans="1:20" s="10" customFormat="1" ht="79.5" customHeight="1">
      <c r="A31" s="48">
        <v>28</v>
      </c>
      <c r="B31" s="53" t="s">
        <v>24</v>
      </c>
      <c r="C31" s="53" t="s">
        <v>1534</v>
      </c>
      <c r="D31" s="64" t="s">
        <v>1535</v>
      </c>
      <c r="E31" s="54" t="s">
        <v>54</v>
      </c>
      <c r="F31" s="54" t="s">
        <v>1536</v>
      </c>
      <c r="G31" s="55" t="s">
        <v>1537</v>
      </c>
      <c r="H31" s="54" t="s">
        <v>1538</v>
      </c>
      <c r="I31" s="53" t="s">
        <v>1539</v>
      </c>
      <c r="J31" s="53" t="s">
        <v>496</v>
      </c>
      <c r="K31" s="45">
        <v>39130</v>
      </c>
      <c r="L31" s="76">
        <v>30000</v>
      </c>
      <c r="M31" s="38" t="s">
        <v>53</v>
      </c>
      <c r="N31" s="29">
        <v>6</v>
      </c>
      <c r="O31" s="29">
        <v>12</v>
      </c>
      <c r="P31" s="29">
        <v>8</v>
      </c>
      <c r="Q31" s="29">
        <v>12</v>
      </c>
      <c r="T31" s="34" t="s">
        <v>1686</v>
      </c>
    </row>
    <row r="32" spans="1:20" s="10" customFormat="1" ht="79.5" customHeight="1">
      <c r="A32" s="52">
        <v>29</v>
      </c>
      <c r="B32" s="53" t="s">
        <v>24</v>
      </c>
      <c r="C32" s="53" t="s">
        <v>1046</v>
      </c>
      <c r="D32" s="64" t="s">
        <v>1090</v>
      </c>
      <c r="E32" s="54" t="s">
        <v>1047</v>
      </c>
      <c r="F32" s="54" t="s">
        <v>450</v>
      </c>
      <c r="G32" s="55" t="s">
        <v>1048</v>
      </c>
      <c r="H32" s="54" t="s">
        <v>1091</v>
      </c>
      <c r="I32" s="53" t="s">
        <v>1050</v>
      </c>
      <c r="J32" s="53" t="s">
        <v>62</v>
      </c>
      <c r="K32" s="45">
        <v>64974</v>
      </c>
      <c r="L32" s="76">
        <v>45000</v>
      </c>
      <c r="M32" s="38" t="s">
        <v>53</v>
      </c>
      <c r="N32" s="10">
        <v>5</v>
      </c>
      <c r="O32" s="10">
        <v>12</v>
      </c>
      <c r="P32" s="10">
        <v>9</v>
      </c>
      <c r="Q32" s="10">
        <v>12</v>
      </c>
      <c r="R32" s="33" t="s">
        <v>1687</v>
      </c>
      <c r="S32"/>
      <c r="T32" s="34" t="s">
        <v>1686</v>
      </c>
    </row>
    <row r="33" spans="1:20" s="10" customFormat="1" ht="79.5" customHeight="1">
      <c r="A33" s="52">
        <v>30</v>
      </c>
      <c r="B33" s="53" t="s">
        <v>24</v>
      </c>
      <c r="C33" s="53" t="s">
        <v>1358</v>
      </c>
      <c r="D33" s="64" t="s">
        <v>1666</v>
      </c>
      <c r="E33" s="54" t="s">
        <v>1360</v>
      </c>
      <c r="F33" s="54" t="s">
        <v>1361</v>
      </c>
      <c r="G33" s="55" t="s">
        <v>1359</v>
      </c>
      <c r="H33" s="54" t="s">
        <v>1362</v>
      </c>
      <c r="I33" s="53" t="s">
        <v>1363</v>
      </c>
      <c r="J33" s="53" t="s">
        <v>62</v>
      </c>
      <c r="K33" s="45">
        <v>20000</v>
      </c>
      <c r="L33" s="76">
        <v>20000</v>
      </c>
      <c r="M33" s="38" t="s">
        <v>53</v>
      </c>
      <c r="N33" s="10">
        <v>6</v>
      </c>
      <c r="O33" s="10">
        <v>12</v>
      </c>
      <c r="P33" s="10">
        <v>7</v>
      </c>
      <c r="Q33" s="10">
        <v>12</v>
      </c>
      <c r="R33" s="33" t="s">
        <v>1687</v>
      </c>
      <c r="S33"/>
      <c r="T33" s="34" t="s">
        <v>1686</v>
      </c>
    </row>
    <row r="34" spans="1:20" s="10" customFormat="1" ht="79.5" customHeight="1">
      <c r="A34" s="48">
        <v>31</v>
      </c>
      <c r="B34" s="53" t="s">
        <v>24</v>
      </c>
      <c r="C34" s="53" t="s">
        <v>226</v>
      </c>
      <c r="D34" s="64" t="s">
        <v>227</v>
      </c>
      <c r="E34" s="54" t="s">
        <v>228</v>
      </c>
      <c r="F34" s="54" t="s">
        <v>229</v>
      </c>
      <c r="G34" s="55" t="s">
        <v>230</v>
      </c>
      <c r="H34" s="54" t="s">
        <v>231</v>
      </c>
      <c r="I34" s="53" t="s">
        <v>232</v>
      </c>
      <c r="J34" s="53" t="s">
        <v>62</v>
      </c>
      <c r="K34" s="45">
        <v>44000</v>
      </c>
      <c r="L34" s="76">
        <v>40000</v>
      </c>
      <c r="M34" s="38" t="s">
        <v>53</v>
      </c>
      <c r="N34" s="10">
        <v>6</v>
      </c>
      <c r="O34" s="10">
        <v>12</v>
      </c>
      <c r="P34" s="10">
        <v>10</v>
      </c>
      <c r="Q34" s="10">
        <v>12</v>
      </c>
      <c r="R34" s="33" t="s">
        <v>1687</v>
      </c>
      <c r="S34"/>
      <c r="T34" s="34" t="s">
        <v>1686</v>
      </c>
    </row>
    <row r="35" spans="1:20" s="10" customFormat="1" ht="79.5" customHeight="1">
      <c r="A35" s="52">
        <v>32</v>
      </c>
      <c r="B35" s="53" t="s">
        <v>24</v>
      </c>
      <c r="C35" s="53" t="s">
        <v>1543</v>
      </c>
      <c r="D35" s="64" t="s">
        <v>1544</v>
      </c>
      <c r="E35" s="54" t="s">
        <v>1545</v>
      </c>
      <c r="F35" s="54" t="s">
        <v>201</v>
      </c>
      <c r="G35" s="55" t="s">
        <v>1546</v>
      </c>
      <c r="H35" s="54" t="s">
        <v>1547</v>
      </c>
      <c r="I35" s="53" t="s">
        <v>1548</v>
      </c>
      <c r="J35" s="53" t="s">
        <v>49</v>
      </c>
      <c r="K35" s="45">
        <v>22470</v>
      </c>
      <c r="L35" s="76">
        <v>22000</v>
      </c>
      <c r="M35" s="38" t="s">
        <v>53</v>
      </c>
      <c r="N35" s="10">
        <v>3</v>
      </c>
      <c r="O35" s="10">
        <v>12</v>
      </c>
      <c r="P35" s="10">
        <v>10</v>
      </c>
      <c r="Q35" s="10">
        <v>12</v>
      </c>
      <c r="R35" s="33" t="s">
        <v>1687</v>
      </c>
      <c r="S35"/>
      <c r="T35" s="34" t="s">
        <v>1686</v>
      </c>
    </row>
    <row r="36" spans="1:20" s="10" customFormat="1" ht="79.5" customHeight="1">
      <c r="A36" s="52">
        <v>33</v>
      </c>
      <c r="B36" s="53" t="s">
        <v>24</v>
      </c>
      <c r="C36" s="53" t="s">
        <v>620</v>
      </c>
      <c r="D36" s="64" t="s">
        <v>621</v>
      </c>
      <c r="E36" s="54" t="s">
        <v>622</v>
      </c>
      <c r="F36" s="54" t="s">
        <v>58</v>
      </c>
      <c r="G36" s="55" t="s">
        <v>623</v>
      </c>
      <c r="H36" s="54" t="s">
        <v>624</v>
      </c>
      <c r="I36" s="53" t="s">
        <v>625</v>
      </c>
      <c r="J36" s="53" t="s">
        <v>62</v>
      </c>
      <c r="K36" s="45">
        <v>61700</v>
      </c>
      <c r="L36" s="76">
        <v>61000</v>
      </c>
      <c r="M36" s="38" t="s">
        <v>53</v>
      </c>
      <c r="N36" s="29">
        <v>5</v>
      </c>
      <c r="O36" s="29">
        <v>12</v>
      </c>
      <c r="P36" s="29">
        <v>10</v>
      </c>
      <c r="Q36" s="29">
        <v>12</v>
      </c>
      <c r="T36" s="34" t="s">
        <v>1686</v>
      </c>
    </row>
    <row r="37" spans="1:20" s="10" customFormat="1" ht="79.5" customHeight="1">
      <c r="A37" s="48">
        <v>34</v>
      </c>
      <c r="B37" s="53" t="s">
        <v>24</v>
      </c>
      <c r="C37" s="53" t="s">
        <v>439</v>
      </c>
      <c r="D37" s="64" t="s">
        <v>440</v>
      </c>
      <c r="E37" s="54" t="s">
        <v>441</v>
      </c>
      <c r="F37" s="54" t="s">
        <v>442</v>
      </c>
      <c r="G37" s="55" t="s">
        <v>443</v>
      </c>
      <c r="H37" s="54" t="s">
        <v>444</v>
      </c>
      <c r="I37" s="53" t="s">
        <v>445</v>
      </c>
      <c r="J37" s="53" t="s">
        <v>49</v>
      </c>
      <c r="K37" s="45">
        <v>35000</v>
      </c>
      <c r="L37" s="76">
        <v>35000</v>
      </c>
      <c r="M37" s="38" t="s">
        <v>53</v>
      </c>
      <c r="N37" s="29">
        <v>5</v>
      </c>
      <c r="O37" s="29">
        <v>12</v>
      </c>
      <c r="P37" s="29">
        <v>9</v>
      </c>
      <c r="Q37" s="29">
        <v>12</v>
      </c>
      <c r="T37" s="34" t="s">
        <v>1686</v>
      </c>
    </row>
    <row r="38" spans="1:20" s="10" customFormat="1" ht="79.5" customHeight="1">
      <c r="A38" s="52">
        <v>35</v>
      </c>
      <c r="B38" s="53" t="s">
        <v>24</v>
      </c>
      <c r="C38" s="53" t="s">
        <v>1580</v>
      </c>
      <c r="D38" s="64" t="s">
        <v>1581</v>
      </c>
      <c r="E38" s="54" t="s">
        <v>1582</v>
      </c>
      <c r="F38" s="54" t="s">
        <v>1583</v>
      </c>
      <c r="G38" s="55" t="s">
        <v>1584</v>
      </c>
      <c r="H38" s="54" t="s">
        <v>1602</v>
      </c>
      <c r="I38" s="53" t="s">
        <v>1586</v>
      </c>
      <c r="J38" s="53" t="s">
        <v>496</v>
      </c>
      <c r="K38" s="45">
        <v>36176</v>
      </c>
      <c r="L38" s="76">
        <v>36000</v>
      </c>
      <c r="M38" s="38" t="s">
        <v>53</v>
      </c>
      <c r="N38" s="29">
        <v>5</v>
      </c>
      <c r="O38" s="29">
        <v>12</v>
      </c>
      <c r="P38" s="29">
        <v>9</v>
      </c>
      <c r="Q38" s="29">
        <v>12</v>
      </c>
      <c r="T38" s="34" t="s">
        <v>1686</v>
      </c>
    </row>
    <row r="39" spans="1:20" s="10" customFormat="1" ht="79.5" customHeight="1">
      <c r="A39" s="52">
        <v>36</v>
      </c>
      <c r="B39" s="53" t="s">
        <v>24</v>
      </c>
      <c r="C39" s="53" t="s">
        <v>1580</v>
      </c>
      <c r="D39" s="64" t="s">
        <v>1581</v>
      </c>
      <c r="E39" s="54" t="s">
        <v>1582</v>
      </c>
      <c r="F39" s="54" t="s">
        <v>1583</v>
      </c>
      <c r="G39" s="55" t="s">
        <v>1584</v>
      </c>
      <c r="H39" s="54" t="s">
        <v>1599</v>
      </c>
      <c r="I39" s="53" t="s">
        <v>1586</v>
      </c>
      <c r="J39" s="53" t="s">
        <v>496</v>
      </c>
      <c r="K39" s="45">
        <v>29305</v>
      </c>
      <c r="L39" s="76">
        <v>29000</v>
      </c>
      <c r="M39" s="38" t="s">
        <v>53</v>
      </c>
      <c r="N39" s="10">
        <v>5</v>
      </c>
      <c r="O39" s="10">
        <v>12</v>
      </c>
      <c r="P39" s="10">
        <v>10</v>
      </c>
      <c r="Q39" s="10">
        <v>12</v>
      </c>
      <c r="R39" s="33" t="s">
        <v>1687</v>
      </c>
      <c r="S39"/>
      <c r="T39" s="34" t="s">
        <v>1686</v>
      </c>
    </row>
    <row r="40" spans="1:20" s="10" customFormat="1" ht="79.5" customHeight="1">
      <c r="A40" s="48">
        <v>37</v>
      </c>
      <c r="B40" s="53" t="s">
        <v>24</v>
      </c>
      <c r="C40" s="53" t="s">
        <v>314</v>
      </c>
      <c r="D40" s="64" t="s">
        <v>315</v>
      </c>
      <c r="E40" s="54" t="s">
        <v>69</v>
      </c>
      <c r="F40" s="54" t="s">
        <v>58</v>
      </c>
      <c r="G40" s="55" t="s">
        <v>316</v>
      </c>
      <c r="H40" s="54" t="s">
        <v>317</v>
      </c>
      <c r="I40" s="53" t="s">
        <v>318</v>
      </c>
      <c r="J40" s="53" t="s">
        <v>62</v>
      </c>
      <c r="K40" s="45">
        <v>14426</v>
      </c>
      <c r="L40" s="76">
        <v>14000</v>
      </c>
      <c r="M40" s="38" t="s">
        <v>53</v>
      </c>
      <c r="N40" s="29">
        <v>5</v>
      </c>
      <c r="O40" s="29">
        <v>12</v>
      </c>
      <c r="P40" s="29">
        <v>7</v>
      </c>
      <c r="Q40" s="29">
        <v>12</v>
      </c>
      <c r="T40" s="34" t="s">
        <v>1686</v>
      </c>
    </row>
    <row r="41" spans="1:20" s="10" customFormat="1" ht="79.5" customHeight="1">
      <c r="A41" s="52">
        <v>38</v>
      </c>
      <c r="B41" s="53" t="s">
        <v>24</v>
      </c>
      <c r="C41" s="53" t="s">
        <v>388</v>
      </c>
      <c r="D41" s="64" t="s">
        <v>389</v>
      </c>
      <c r="E41" s="54" t="s">
        <v>245</v>
      </c>
      <c r="F41" s="54" t="s">
        <v>390</v>
      </c>
      <c r="G41" s="55" t="s">
        <v>391</v>
      </c>
      <c r="H41" s="54" t="s">
        <v>1700</v>
      </c>
      <c r="I41" s="53" t="s">
        <v>393</v>
      </c>
      <c r="J41" s="53" t="s">
        <v>85</v>
      </c>
      <c r="K41" s="45">
        <v>16600</v>
      </c>
      <c r="L41" s="76">
        <v>16000</v>
      </c>
      <c r="M41" s="38" t="s">
        <v>53</v>
      </c>
      <c r="N41" s="10">
        <v>3</v>
      </c>
      <c r="O41" s="10">
        <v>12</v>
      </c>
      <c r="P41" s="10">
        <v>10</v>
      </c>
      <c r="Q41" s="10">
        <v>12</v>
      </c>
      <c r="R41" s="33" t="s">
        <v>1687</v>
      </c>
      <c r="S41"/>
      <c r="T41" s="34" t="s">
        <v>1686</v>
      </c>
    </row>
    <row r="42" spans="1:20" s="10" customFormat="1" ht="79.5" customHeight="1">
      <c r="A42" s="52">
        <v>39</v>
      </c>
      <c r="B42" s="53" t="s">
        <v>24</v>
      </c>
      <c r="C42" s="53" t="s">
        <v>948</v>
      </c>
      <c r="D42" s="64" t="s">
        <v>949</v>
      </c>
      <c r="E42" s="54" t="s">
        <v>950</v>
      </c>
      <c r="F42" s="54" t="s">
        <v>951</v>
      </c>
      <c r="G42" s="55" t="s">
        <v>952</v>
      </c>
      <c r="H42" s="54" t="s">
        <v>953</v>
      </c>
      <c r="I42" s="53" t="s">
        <v>954</v>
      </c>
      <c r="J42" s="53" t="s">
        <v>62</v>
      </c>
      <c r="K42" s="45">
        <v>16800</v>
      </c>
      <c r="L42" s="76">
        <v>16000</v>
      </c>
      <c r="M42" s="38" t="s">
        <v>53</v>
      </c>
      <c r="N42" s="29">
        <v>6</v>
      </c>
      <c r="O42" s="29">
        <v>12</v>
      </c>
      <c r="P42" s="29">
        <v>10</v>
      </c>
      <c r="Q42" s="29">
        <v>12</v>
      </c>
      <c r="T42" s="34" t="s">
        <v>1686</v>
      </c>
    </row>
    <row r="43" spans="1:20" s="10" customFormat="1" ht="79.5" customHeight="1">
      <c r="A43" s="48">
        <v>40</v>
      </c>
      <c r="B43" s="53" t="s">
        <v>24</v>
      </c>
      <c r="C43" s="53" t="s">
        <v>1506</v>
      </c>
      <c r="D43" s="64" t="s">
        <v>1507</v>
      </c>
      <c r="E43" s="54" t="s">
        <v>313</v>
      </c>
      <c r="F43" s="54" t="s">
        <v>220</v>
      </c>
      <c r="G43" s="55" t="s">
        <v>1508</v>
      </c>
      <c r="H43" s="54" t="s">
        <v>1509</v>
      </c>
      <c r="I43" s="53" t="s">
        <v>1510</v>
      </c>
      <c r="J43" s="53" t="s">
        <v>85</v>
      </c>
      <c r="K43" s="45">
        <v>28700</v>
      </c>
      <c r="L43" s="76">
        <v>25000</v>
      </c>
      <c r="M43" s="38" t="s">
        <v>53</v>
      </c>
      <c r="N43" s="10">
        <v>6</v>
      </c>
      <c r="O43" s="10">
        <v>12</v>
      </c>
      <c r="P43" s="10">
        <v>9</v>
      </c>
      <c r="Q43" s="10">
        <v>12</v>
      </c>
      <c r="R43" s="33" t="s">
        <v>1687</v>
      </c>
      <c r="S43"/>
      <c r="T43" s="34" t="s">
        <v>1686</v>
      </c>
    </row>
    <row r="44" spans="1:20" s="10" customFormat="1" ht="79.5" customHeight="1">
      <c r="A44" s="52">
        <v>41</v>
      </c>
      <c r="B44" s="53" t="s">
        <v>24</v>
      </c>
      <c r="C44" s="53" t="s">
        <v>939</v>
      </c>
      <c r="D44" s="64" t="s">
        <v>940</v>
      </c>
      <c r="E44" s="54" t="s">
        <v>941</v>
      </c>
      <c r="F44" s="54" t="s">
        <v>288</v>
      </c>
      <c r="G44" s="55" t="s">
        <v>942</v>
      </c>
      <c r="H44" s="54" t="s">
        <v>943</v>
      </c>
      <c r="I44" s="53" t="s">
        <v>944</v>
      </c>
      <c r="J44" s="53" t="s">
        <v>62</v>
      </c>
      <c r="K44" s="45">
        <v>37000</v>
      </c>
      <c r="L44" s="76">
        <v>35000</v>
      </c>
      <c r="M44" s="38" t="s">
        <v>53</v>
      </c>
      <c r="N44" s="29">
        <v>6</v>
      </c>
      <c r="O44" s="29">
        <v>12</v>
      </c>
      <c r="P44" s="29">
        <v>9</v>
      </c>
      <c r="Q44" s="29">
        <v>12</v>
      </c>
      <c r="T44" s="34" t="s">
        <v>1686</v>
      </c>
    </row>
    <row r="45" spans="1:20" s="10" customFormat="1" ht="79.5" customHeight="1">
      <c r="A45" s="52">
        <v>42</v>
      </c>
      <c r="B45" s="53" t="s">
        <v>24</v>
      </c>
      <c r="C45" s="53" t="s">
        <v>898</v>
      </c>
      <c r="D45" s="64" t="s">
        <v>1665</v>
      </c>
      <c r="E45" s="54" t="s">
        <v>899</v>
      </c>
      <c r="F45" s="54" t="s">
        <v>900</v>
      </c>
      <c r="G45" s="55" t="s">
        <v>901</v>
      </c>
      <c r="H45" s="54" t="s">
        <v>902</v>
      </c>
      <c r="I45" s="53" t="s">
        <v>903</v>
      </c>
      <c r="J45" s="53" t="s">
        <v>49</v>
      </c>
      <c r="K45" s="45">
        <v>110768</v>
      </c>
      <c r="L45" s="76">
        <v>70000</v>
      </c>
      <c r="M45" s="38" t="s">
        <v>53</v>
      </c>
      <c r="N45" s="10">
        <v>5</v>
      </c>
      <c r="O45" s="10">
        <v>12</v>
      </c>
      <c r="P45" s="10">
        <v>10</v>
      </c>
      <c r="Q45" s="10">
        <v>12</v>
      </c>
      <c r="R45" s="33" t="s">
        <v>1687</v>
      </c>
      <c r="S45"/>
      <c r="T45" s="34" t="s">
        <v>1686</v>
      </c>
    </row>
    <row r="46" spans="1:20" s="10" customFormat="1" ht="79.5" customHeight="1">
      <c r="A46" s="48">
        <v>43</v>
      </c>
      <c r="B46" s="53" t="s">
        <v>24</v>
      </c>
      <c r="C46" s="53" t="s">
        <v>1553</v>
      </c>
      <c r="D46" s="64" t="s">
        <v>1554</v>
      </c>
      <c r="E46" s="54" t="s">
        <v>467</v>
      </c>
      <c r="F46" s="54" t="s">
        <v>891</v>
      </c>
      <c r="G46" s="55" t="s">
        <v>1555</v>
      </c>
      <c r="H46" s="54" t="s">
        <v>1556</v>
      </c>
      <c r="I46" s="53" t="s">
        <v>1557</v>
      </c>
      <c r="J46" s="53" t="s">
        <v>85</v>
      </c>
      <c r="K46" s="45">
        <v>72120</v>
      </c>
      <c r="L46" s="76">
        <v>72000</v>
      </c>
      <c r="M46" s="38" t="s">
        <v>53</v>
      </c>
      <c r="N46" s="10">
        <v>5</v>
      </c>
      <c r="O46" s="10">
        <v>12</v>
      </c>
      <c r="P46" s="10">
        <v>9</v>
      </c>
      <c r="Q46" s="10">
        <v>12</v>
      </c>
      <c r="R46" s="33" t="s">
        <v>1687</v>
      </c>
      <c r="S46"/>
      <c r="T46" s="34" t="s">
        <v>1686</v>
      </c>
    </row>
    <row r="47" spans="1:20" s="10" customFormat="1" ht="79.5" customHeight="1">
      <c r="A47" s="52">
        <v>44</v>
      </c>
      <c r="B47" s="53" t="s">
        <v>24</v>
      </c>
      <c r="C47" s="53" t="s">
        <v>980</v>
      </c>
      <c r="D47" s="64" t="s">
        <v>981</v>
      </c>
      <c r="E47" s="54" t="s">
        <v>13</v>
      </c>
      <c r="F47" s="54" t="s">
        <v>982</v>
      </c>
      <c r="G47" s="55" t="s">
        <v>983</v>
      </c>
      <c r="H47" s="54" t="s">
        <v>984</v>
      </c>
      <c r="I47" s="53" t="s">
        <v>985</v>
      </c>
      <c r="J47" s="53" t="s">
        <v>85</v>
      </c>
      <c r="K47" s="45">
        <v>12000</v>
      </c>
      <c r="L47" s="76">
        <v>12000</v>
      </c>
      <c r="M47" s="38" t="s">
        <v>53</v>
      </c>
      <c r="N47" s="10">
        <v>7</v>
      </c>
      <c r="O47" s="10">
        <v>12</v>
      </c>
      <c r="P47" s="10">
        <v>6</v>
      </c>
      <c r="Q47" s="10">
        <v>14</v>
      </c>
      <c r="R47" s="33" t="s">
        <v>1687</v>
      </c>
      <c r="S47"/>
      <c r="T47" s="34" t="s">
        <v>1686</v>
      </c>
    </row>
    <row r="48" spans="1:20" s="10" customFormat="1" ht="79.5" customHeight="1">
      <c r="A48" s="52">
        <v>45</v>
      </c>
      <c r="B48" s="53" t="s">
        <v>24</v>
      </c>
      <c r="C48" s="53" t="s">
        <v>379</v>
      </c>
      <c r="D48" s="64" t="s">
        <v>1660</v>
      </c>
      <c r="E48" s="54" t="s">
        <v>381</v>
      </c>
      <c r="F48" s="54" t="s">
        <v>382</v>
      </c>
      <c r="G48" s="55" t="s">
        <v>380</v>
      </c>
      <c r="H48" s="54" t="s">
        <v>383</v>
      </c>
      <c r="I48" s="53" t="s">
        <v>384</v>
      </c>
      <c r="J48" s="53" t="s">
        <v>62</v>
      </c>
      <c r="K48" s="45">
        <v>123027</v>
      </c>
      <c r="L48" s="76">
        <v>50000</v>
      </c>
      <c r="M48" s="38" t="s">
        <v>53</v>
      </c>
      <c r="N48" s="29">
        <v>2</v>
      </c>
      <c r="O48" s="29">
        <v>12</v>
      </c>
      <c r="P48" s="29">
        <v>10</v>
      </c>
      <c r="Q48" s="29">
        <v>12</v>
      </c>
      <c r="T48" s="34" t="s">
        <v>1686</v>
      </c>
    </row>
    <row r="49" spans="1:20" s="10" customFormat="1" ht="79.5" customHeight="1">
      <c r="A49" s="48">
        <v>46</v>
      </c>
      <c r="B49" s="53" t="s">
        <v>24</v>
      </c>
      <c r="C49" s="53" t="s">
        <v>565</v>
      </c>
      <c r="D49" s="64" t="s">
        <v>1661</v>
      </c>
      <c r="E49" s="54" t="s">
        <v>88</v>
      </c>
      <c r="F49" s="54" t="s">
        <v>111</v>
      </c>
      <c r="G49" s="55" t="s">
        <v>566</v>
      </c>
      <c r="H49" s="54" t="s">
        <v>574</v>
      </c>
      <c r="I49" s="53" t="s">
        <v>568</v>
      </c>
      <c r="J49" s="53" t="s">
        <v>85</v>
      </c>
      <c r="K49" s="45">
        <v>30258.2</v>
      </c>
      <c r="L49" s="76">
        <v>25000</v>
      </c>
      <c r="M49" s="38" t="s">
        <v>53</v>
      </c>
      <c r="N49" s="29">
        <v>3</v>
      </c>
      <c r="O49" s="29">
        <v>12</v>
      </c>
      <c r="P49" s="29">
        <v>9</v>
      </c>
      <c r="Q49" s="29">
        <v>12</v>
      </c>
      <c r="T49" s="34" t="s">
        <v>1686</v>
      </c>
    </row>
    <row r="50" spans="1:20" s="10" customFormat="1" ht="79.5" customHeight="1">
      <c r="A50" s="52">
        <v>47</v>
      </c>
      <c r="B50" s="53" t="s">
        <v>24</v>
      </c>
      <c r="C50" s="53" t="s">
        <v>565</v>
      </c>
      <c r="D50" s="64" t="s">
        <v>1661</v>
      </c>
      <c r="E50" s="54" t="s">
        <v>88</v>
      </c>
      <c r="F50" s="54" t="s">
        <v>111</v>
      </c>
      <c r="G50" s="55" t="s">
        <v>566</v>
      </c>
      <c r="H50" s="54" t="s">
        <v>567</v>
      </c>
      <c r="I50" s="53" t="s">
        <v>568</v>
      </c>
      <c r="J50" s="53" t="s">
        <v>85</v>
      </c>
      <c r="K50" s="45">
        <v>21963.8</v>
      </c>
      <c r="L50" s="76">
        <v>20000</v>
      </c>
      <c r="M50" s="38" t="s">
        <v>53</v>
      </c>
      <c r="N50" s="10">
        <v>6</v>
      </c>
      <c r="O50" s="10">
        <v>12</v>
      </c>
      <c r="P50" s="10">
        <v>10</v>
      </c>
      <c r="Q50" s="10">
        <v>12</v>
      </c>
      <c r="R50" s="33" t="s">
        <v>1687</v>
      </c>
      <c r="S50"/>
      <c r="T50" s="34" t="s">
        <v>1686</v>
      </c>
    </row>
    <row r="51" spans="1:20" s="10" customFormat="1" ht="79.5" customHeight="1">
      <c r="A51" s="52">
        <v>48</v>
      </c>
      <c r="B51" s="53" t="s">
        <v>24</v>
      </c>
      <c r="C51" s="53" t="s">
        <v>565</v>
      </c>
      <c r="D51" s="64" t="s">
        <v>1661</v>
      </c>
      <c r="E51" s="54" t="s">
        <v>88</v>
      </c>
      <c r="F51" s="54" t="s">
        <v>111</v>
      </c>
      <c r="G51" s="55" t="s">
        <v>566</v>
      </c>
      <c r="H51" s="54" t="s">
        <v>577</v>
      </c>
      <c r="I51" s="53" t="s">
        <v>568</v>
      </c>
      <c r="J51" s="53" t="s">
        <v>85</v>
      </c>
      <c r="K51" s="45">
        <v>17430</v>
      </c>
      <c r="L51" s="76">
        <v>17000</v>
      </c>
      <c r="M51" s="38" t="s">
        <v>53</v>
      </c>
      <c r="N51" s="10">
        <v>4</v>
      </c>
      <c r="O51" s="10">
        <v>12</v>
      </c>
      <c r="P51" s="10">
        <v>10</v>
      </c>
      <c r="Q51" s="10">
        <v>12</v>
      </c>
      <c r="R51" s="33" t="s">
        <v>1687</v>
      </c>
      <c r="S51"/>
      <c r="T51" s="34" t="s">
        <v>1686</v>
      </c>
    </row>
    <row r="52" spans="1:21" s="10" customFormat="1" ht="79.5" customHeight="1">
      <c r="A52" s="48">
        <v>49</v>
      </c>
      <c r="B52" s="53" t="s">
        <v>24</v>
      </c>
      <c r="C52" s="53" t="s">
        <v>1009</v>
      </c>
      <c r="D52" s="64" t="s">
        <v>1010</v>
      </c>
      <c r="E52" s="54" t="s">
        <v>1011</v>
      </c>
      <c r="F52" s="54" t="s">
        <v>843</v>
      </c>
      <c r="G52" s="55" t="s">
        <v>1012</v>
      </c>
      <c r="H52" s="54" t="s">
        <v>1013</v>
      </c>
      <c r="I52" s="53" t="s">
        <v>1014</v>
      </c>
      <c r="J52" s="53" t="s">
        <v>62</v>
      </c>
      <c r="K52" s="45">
        <v>35700</v>
      </c>
      <c r="L52" s="76">
        <v>30000</v>
      </c>
      <c r="M52" s="38" t="s">
        <v>53</v>
      </c>
      <c r="N52" s="10">
        <v>5</v>
      </c>
      <c r="O52" s="10">
        <v>12</v>
      </c>
      <c r="P52" s="10">
        <v>10</v>
      </c>
      <c r="Q52" s="10">
        <v>12</v>
      </c>
      <c r="R52" s="33" t="s">
        <v>1687</v>
      </c>
      <c r="S52"/>
      <c r="T52" s="34" t="s">
        <v>1686</v>
      </c>
      <c r="U52" s="2"/>
    </row>
    <row r="53" spans="1:21" s="10" customFormat="1" ht="79.5" customHeight="1">
      <c r="A53" s="52">
        <v>50</v>
      </c>
      <c r="B53" s="53" t="s">
        <v>24</v>
      </c>
      <c r="C53" s="53" t="s">
        <v>1590</v>
      </c>
      <c r="D53" s="64" t="s">
        <v>1591</v>
      </c>
      <c r="E53" s="54" t="s">
        <v>69</v>
      </c>
      <c r="F53" s="54" t="s">
        <v>1592</v>
      </c>
      <c r="G53" s="55" t="s">
        <v>1593</v>
      </c>
      <c r="H53" s="54" t="s">
        <v>1594</v>
      </c>
      <c r="I53" s="53" t="s">
        <v>1595</v>
      </c>
      <c r="J53" s="53" t="s">
        <v>85</v>
      </c>
      <c r="K53" s="45">
        <v>220000</v>
      </c>
      <c r="L53" s="76">
        <v>60000</v>
      </c>
      <c r="M53" s="38" t="s">
        <v>53</v>
      </c>
      <c r="N53" s="29">
        <v>5</v>
      </c>
      <c r="O53" s="29">
        <v>12</v>
      </c>
      <c r="P53" s="29">
        <v>10</v>
      </c>
      <c r="Q53" s="29">
        <v>12</v>
      </c>
      <c r="T53" s="34" t="s">
        <v>1686</v>
      </c>
      <c r="U53"/>
    </row>
    <row r="54" spans="1:21" s="10" customFormat="1" ht="79.5" customHeight="1">
      <c r="A54" s="52">
        <v>51</v>
      </c>
      <c r="B54" s="53" t="s">
        <v>24</v>
      </c>
      <c r="C54" s="53" t="s">
        <v>78</v>
      </c>
      <c r="D54" s="64" t="s">
        <v>79</v>
      </c>
      <c r="E54" s="54" t="s">
        <v>80</v>
      </c>
      <c r="F54" s="54" t="s">
        <v>81</v>
      </c>
      <c r="G54" s="55" t="s">
        <v>82</v>
      </c>
      <c r="H54" s="54" t="s">
        <v>83</v>
      </c>
      <c r="I54" s="53" t="s">
        <v>84</v>
      </c>
      <c r="J54" s="53" t="s">
        <v>85</v>
      </c>
      <c r="K54" s="45">
        <v>60819</v>
      </c>
      <c r="L54" s="76">
        <v>45000</v>
      </c>
      <c r="M54" s="38" t="s">
        <v>53</v>
      </c>
      <c r="N54" s="29">
        <v>3</v>
      </c>
      <c r="O54" s="29">
        <v>12</v>
      </c>
      <c r="P54" s="29">
        <v>11</v>
      </c>
      <c r="Q54" s="29">
        <v>12</v>
      </c>
      <c r="T54" s="34" t="s">
        <v>1686</v>
      </c>
      <c r="U54"/>
    </row>
    <row r="55" spans="1:21" s="10" customFormat="1" ht="79.5" customHeight="1">
      <c r="A55" s="48">
        <v>52</v>
      </c>
      <c r="B55" s="53" t="s">
        <v>24</v>
      </c>
      <c r="C55" s="53" t="s">
        <v>636</v>
      </c>
      <c r="D55" s="64" t="s">
        <v>637</v>
      </c>
      <c r="E55" s="54" t="s">
        <v>313</v>
      </c>
      <c r="F55" s="54" t="s">
        <v>201</v>
      </c>
      <c r="G55" s="55" t="s">
        <v>638</v>
      </c>
      <c r="H55" s="54" t="s">
        <v>1259</v>
      </c>
      <c r="I55" s="53" t="s">
        <v>640</v>
      </c>
      <c r="J55" s="53" t="s">
        <v>62</v>
      </c>
      <c r="K55" s="45">
        <v>100000</v>
      </c>
      <c r="L55" s="76">
        <v>80000</v>
      </c>
      <c r="M55" s="38" t="s">
        <v>53</v>
      </c>
      <c r="N55" s="10">
        <v>2</v>
      </c>
      <c r="O55" s="10">
        <v>12</v>
      </c>
      <c r="P55" s="10">
        <v>3</v>
      </c>
      <c r="Q55" s="10">
        <v>12</v>
      </c>
      <c r="R55" s="33" t="s">
        <v>1687</v>
      </c>
      <c r="S55"/>
      <c r="T55" s="34" t="s">
        <v>1686</v>
      </c>
      <c r="U55"/>
    </row>
    <row r="56" spans="1:21" s="10" customFormat="1" ht="79.5" customHeight="1">
      <c r="A56" s="52">
        <v>53</v>
      </c>
      <c r="B56" s="53" t="s">
        <v>24</v>
      </c>
      <c r="C56" s="53" t="s">
        <v>1405</v>
      </c>
      <c r="D56" s="64" t="s">
        <v>1406</v>
      </c>
      <c r="E56" s="54" t="s">
        <v>1407</v>
      </c>
      <c r="F56" s="54" t="s">
        <v>450</v>
      </c>
      <c r="G56" s="55" t="s">
        <v>1408</v>
      </c>
      <c r="H56" s="54" t="s">
        <v>1409</v>
      </c>
      <c r="I56" s="53" t="s">
        <v>1410</v>
      </c>
      <c r="J56" s="53" t="s">
        <v>85</v>
      </c>
      <c r="K56" s="45">
        <v>35000</v>
      </c>
      <c r="L56" s="76">
        <v>35000</v>
      </c>
      <c r="M56" s="38" t="s">
        <v>53</v>
      </c>
      <c r="N56" s="29">
        <v>3</v>
      </c>
      <c r="O56" s="29">
        <v>12</v>
      </c>
      <c r="P56" s="29">
        <v>10</v>
      </c>
      <c r="Q56" s="29">
        <v>12</v>
      </c>
      <c r="T56" s="34" t="s">
        <v>1686</v>
      </c>
      <c r="U56"/>
    </row>
    <row r="57" spans="1:21" s="10" customFormat="1" ht="79.5" customHeight="1">
      <c r="A57" s="52">
        <v>54</v>
      </c>
      <c r="B57" s="53" t="s">
        <v>24</v>
      </c>
      <c r="C57" s="53" t="s">
        <v>148</v>
      </c>
      <c r="D57" s="64" t="s">
        <v>149</v>
      </c>
      <c r="E57" s="54" t="s">
        <v>150</v>
      </c>
      <c r="F57" s="54" t="s">
        <v>151</v>
      </c>
      <c r="G57" s="55" t="s">
        <v>152</v>
      </c>
      <c r="H57" s="54" t="s">
        <v>153</v>
      </c>
      <c r="I57" s="53" t="s">
        <v>154</v>
      </c>
      <c r="J57" s="53" t="s">
        <v>85</v>
      </c>
      <c r="K57" s="45">
        <v>25500</v>
      </c>
      <c r="L57" s="76">
        <v>25000</v>
      </c>
      <c r="M57" s="38" t="s">
        <v>53</v>
      </c>
      <c r="N57" s="10">
        <v>6</v>
      </c>
      <c r="O57" s="10">
        <v>12</v>
      </c>
      <c r="P57" s="10">
        <v>8</v>
      </c>
      <c r="Q57" s="10">
        <v>12</v>
      </c>
      <c r="R57" s="33" t="s">
        <v>1687</v>
      </c>
      <c r="S57"/>
      <c r="T57" s="34" t="s">
        <v>1686</v>
      </c>
      <c r="U57"/>
    </row>
    <row r="58" spans="1:21" s="10" customFormat="1" ht="79.5" customHeight="1">
      <c r="A58" s="48">
        <v>55</v>
      </c>
      <c r="B58" s="53" t="s">
        <v>24</v>
      </c>
      <c r="C58" s="53" t="s">
        <v>1367</v>
      </c>
      <c r="D58" s="64" t="s">
        <v>1368</v>
      </c>
      <c r="E58" s="54" t="s">
        <v>1369</v>
      </c>
      <c r="F58" s="54" t="s">
        <v>594</v>
      </c>
      <c r="G58" s="55" t="s">
        <v>1370</v>
      </c>
      <c r="H58" s="54" t="s">
        <v>1371</v>
      </c>
      <c r="I58" s="53" t="s">
        <v>1372</v>
      </c>
      <c r="J58" s="53" t="s">
        <v>62</v>
      </c>
      <c r="K58" s="45">
        <v>27000</v>
      </c>
      <c r="L58" s="76">
        <v>25000</v>
      </c>
      <c r="M58" s="38" t="s">
        <v>53</v>
      </c>
      <c r="N58" s="29">
        <v>6</v>
      </c>
      <c r="O58" s="29">
        <v>12</v>
      </c>
      <c r="P58" s="29">
        <v>8</v>
      </c>
      <c r="Q58" s="29">
        <v>12</v>
      </c>
      <c r="T58" s="34" t="s">
        <v>1686</v>
      </c>
      <c r="U58"/>
    </row>
    <row r="59" spans="1:21" s="10" customFormat="1" ht="79.5" customHeight="1">
      <c r="A59" s="52">
        <v>56</v>
      </c>
      <c r="B59" s="53" t="s">
        <v>24</v>
      </c>
      <c r="C59" s="53" t="s">
        <v>1054</v>
      </c>
      <c r="D59" s="64" t="s">
        <v>1055</v>
      </c>
      <c r="E59" s="54" t="s">
        <v>147</v>
      </c>
      <c r="F59" s="54" t="s">
        <v>662</v>
      </c>
      <c r="G59" s="55" t="s">
        <v>1056</v>
      </c>
      <c r="H59" s="54" t="s">
        <v>1057</v>
      </c>
      <c r="I59" s="53" t="s">
        <v>1058</v>
      </c>
      <c r="J59" s="53" t="s">
        <v>85</v>
      </c>
      <c r="K59" s="45">
        <v>61670</v>
      </c>
      <c r="L59" s="76">
        <v>60000</v>
      </c>
      <c r="M59" s="38" t="s">
        <v>53</v>
      </c>
      <c r="N59" s="10">
        <v>6</v>
      </c>
      <c r="O59" s="10">
        <v>12</v>
      </c>
      <c r="P59" s="10">
        <v>10</v>
      </c>
      <c r="Q59" s="10">
        <v>12</v>
      </c>
      <c r="R59" s="33" t="s">
        <v>1687</v>
      </c>
      <c r="S59"/>
      <c r="T59" s="34" t="s">
        <v>1686</v>
      </c>
      <c r="U59"/>
    </row>
    <row r="60" spans="1:21" s="10" customFormat="1" ht="79.5" customHeight="1">
      <c r="A60" s="52">
        <v>57</v>
      </c>
      <c r="B60" s="53" t="s">
        <v>24</v>
      </c>
      <c r="C60" s="53" t="s">
        <v>397</v>
      </c>
      <c r="D60" s="64" t="s">
        <v>1671</v>
      </c>
      <c r="E60" s="54" t="s">
        <v>110</v>
      </c>
      <c r="F60" s="54" t="s">
        <v>399</v>
      </c>
      <c r="G60" s="55" t="s">
        <v>398</v>
      </c>
      <c r="H60" s="54" t="s">
        <v>400</v>
      </c>
      <c r="I60" s="53" t="s">
        <v>401</v>
      </c>
      <c r="J60" s="53" t="s">
        <v>62</v>
      </c>
      <c r="K60" s="45">
        <v>69000</v>
      </c>
      <c r="L60" s="76">
        <v>50000</v>
      </c>
      <c r="M60" s="38" t="s">
        <v>53</v>
      </c>
      <c r="N60" s="29">
        <v>5</v>
      </c>
      <c r="O60" s="29">
        <v>12</v>
      </c>
      <c r="P60" s="29">
        <v>10</v>
      </c>
      <c r="Q60" s="29">
        <v>12</v>
      </c>
      <c r="T60" s="34" t="s">
        <v>1686</v>
      </c>
      <c r="U60"/>
    </row>
    <row r="61" spans="1:21" s="10" customFormat="1" ht="79.5" customHeight="1">
      <c r="A61" s="48">
        <v>58</v>
      </c>
      <c r="B61" s="53" t="s">
        <v>24</v>
      </c>
      <c r="C61" s="53" t="s">
        <v>1455</v>
      </c>
      <c r="D61" s="64" t="s">
        <v>1456</v>
      </c>
      <c r="E61" s="54" t="s">
        <v>219</v>
      </c>
      <c r="F61" s="54" t="s">
        <v>662</v>
      </c>
      <c r="G61" s="55" t="s">
        <v>1457</v>
      </c>
      <c r="H61" s="54" t="s">
        <v>1458</v>
      </c>
      <c r="I61" s="53" t="s">
        <v>1459</v>
      </c>
      <c r="J61" s="53" t="s">
        <v>62</v>
      </c>
      <c r="K61" s="45">
        <v>18820</v>
      </c>
      <c r="L61" s="76">
        <v>18000</v>
      </c>
      <c r="M61" s="38" t="s">
        <v>53</v>
      </c>
      <c r="N61" s="10">
        <v>5</v>
      </c>
      <c r="O61" s="10">
        <v>12</v>
      </c>
      <c r="P61" s="10">
        <v>11</v>
      </c>
      <c r="Q61" s="10">
        <v>12</v>
      </c>
      <c r="R61" s="33" t="s">
        <v>1687</v>
      </c>
      <c r="S61"/>
      <c r="T61" s="34" t="s">
        <v>1686</v>
      </c>
      <c r="U61"/>
    </row>
    <row r="62" spans="1:21" s="10" customFormat="1" ht="79.5" customHeight="1">
      <c r="A62" s="52">
        <v>59</v>
      </c>
      <c r="B62" s="53" t="s">
        <v>24</v>
      </c>
      <c r="C62" s="53" t="s">
        <v>751</v>
      </c>
      <c r="D62" s="64" t="s">
        <v>752</v>
      </c>
      <c r="E62" s="54" t="s">
        <v>753</v>
      </c>
      <c r="F62" s="54" t="s">
        <v>754</v>
      </c>
      <c r="G62" s="55" t="s">
        <v>755</v>
      </c>
      <c r="H62" s="54" t="s">
        <v>756</v>
      </c>
      <c r="I62" s="53" t="s">
        <v>757</v>
      </c>
      <c r="J62" s="53" t="s">
        <v>85</v>
      </c>
      <c r="K62" s="45">
        <v>21000</v>
      </c>
      <c r="L62" s="76">
        <v>21000</v>
      </c>
      <c r="M62" s="38" t="s">
        <v>53</v>
      </c>
      <c r="N62" s="10">
        <v>6</v>
      </c>
      <c r="O62" s="10">
        <v>12</v>
      </c>
      <c r="P62" s="10">
        <v>6</v>
      </c>
      <c r="Q62" s="10">
        <v>12</v>
      </c>
      <c r="R62" s="33" t="s">
        <v>1687</v>
      </c>
      <c r="S62"/>
      <c r="T62" s="34" t="s">
        <v>1686</v>
      </c>
      <c r="U62"/>
    </row>
    <row r="63" spans="1:21" s="10" customFormat="1" ht="79.5" customHeight="1">
      <c r="A63" s="52">
        <v>60</v>
      </c>
      <c r="B63" s="53" t="s">
        <v>24</v>
      </c>
      <c r="C63" s="53" t="s">
        <v>1522</v>
      </c>
      <c r="D63" s="64" t="s">
        <v>1523</v>
      </c>
      <c r="E63" s="54" t="s">
        <v>387</v>
      </c>
      <c r="F63" s="54" t="s">
        <v>1524</v>
      </c>
      <c r="G63" s="55" t="s">
        <v>1525</v>
      </c>
      <c r="H63" s="54" t="s">
        <v>1531</v>
      </c>
      <c r="I63" s="53" t="s">
        <v>1527</v>
      </c>
      <c r="J63" s="53" t="s">
        <v>85</v>
      </c>
      <c r="K63" s="45">
        <v>23800</v>
      </c>
      <c r="L63" s="76">
        <v>23000</v>
      </c>
      <c r="M63" s="38" t="s">
        <v>53</v>
      </c>
      <c r="N63" s="10">
        <v>6</v>
      </c>
      <c r="O63" s="10">
        <v>12</v>
      </c>
      <c r="P63" s="10">
        <v>10</v>
      </c>
      <c r="Q63" s="10">
        <v>12</v>
      </c>
      <c r="R63" s="33" t="s">
        <v>1687</v>
      </c>
      <c r="S63"/>
      <c r="T63" s="34" t="s">
        <v>1686</v>
      </c>
      <c r="U63"/>
    </row>
    <row r="64" spans="1:21" s="10" customFormat="1" ht="79.5" customHeight="1">
      <c r="A64" s="48">
        <v>61</v>
      </c>
      <c r="B64" s="53" t="s">
        <v>24</v>
      </c>
      <c r="C64" s="53" t="s">
        <v>482</v>
      </c>
      <c r="D64" s="64" t="s">
        <v>483</v>
      </c>
      <c r="E64" s="54" t="s">
        <v>484</v>
      </c>
      <c r="F64" s="54" t="s">
        <v>459</v>
      </c>
      <c r="G64" s="55" t="s">
        <v>485</v>
      </c>
      <c r="H64" s="54" t="s">
        <v>486</v>
      </c>
      <c r="I64" s="53" t="s">
        <v>487</v>
      </c>
      <c r="J64" s="53" t="s">
        <v>85</v>
      </c>
      <c r="K64" s="45">
        <v>153307</v>
      </c>
      <c r="L64" s="76">
        <v>30000</v>
      </c>
      <c r="M64" s="38" t="s">
        <v>53</v>
      </c>
      <c r="N64" s="29">
        <v>3</v>
      </c>
      <c r="O64" s="29">
        <v>12</v>
      </c>
      <c r="P64" s="29">
        <v>10</v>
      </c>
      <c r="Q64" s="29">
        <v>12</v>
      </c>
      <c r="T64" s="34" t="s">
        <v>1686</v>
      </c>
      <c r="U64"/>
    </row>
    <row r="65" spans="1:21" s="10" customFormat="1" ht="79.5" customHeight="1">
      <c r="A65" s="52">
        <v>62</v>
      </c>
      <c r="B65" s="53" t="s">
        <v>24</v>
      </c>
      <c r="C65" s="53" t="s">
        <v>972</v>
      </c>
      <c r="D65" s="64" t="s">
        <v>1673</v>
      </c>
      <c r="E65" s="54" t="s">
        <v>877</v>
      </c>
      <c r="F65" s="54" t="s">
        <v>974</v>
      </c>
      <c r="G65" s="55" t="s">
        <v>973</v>
      </c>
      <c r="H65" s="54" t="s">
        <v>975</v>
      </c>
      <c r="I65" s="53" t="s">
        <v>976</v>
      </c>
      <c r="J65" s="53" t="s">
        <v>85</v>
      </c>
      <c r="K65" s="45">
        <v>60000</v>
      </c>
      <c r="L65" s="76">
        <v>45000</v>
      </c>
      <c r="M65" s="38" t="s">
        <v>53</v>
      </c>
      <c r="N65" s="10">
        <v>7</v>
      </c>
      <c r="O65" s="10">
        <v>12</v>
      </c>
      <c r="P65" s="10">
        <v>10</v>
      </c>
      <c r="Q65" s="10">
        <v>12</v>
      </c>
      <c r="R65" s="33" t="s">
        <v>1687</v>
      </c>
      <c r="S65"/>
      <c r="T65" s="34" t="s">
        <v>1686</v>
      </c>
      <c r="U65"/>
    </row>
    <row r="66" spans="1:21" s="10" customFormat="1" ht="79.5" customHeight="1">
      <c r="A66" s="52">
        <v>63</v>
      </c>
      <c r="B66" s="53" t="s">
        <v>24</v>
      </c>
      <c r="C66" s="53" t="s">
        <v>138</v>
      </c>
      <c r="D66" s="64" t="s">
        <v>139</v>
      </c>
      <c r="E66" s="54" t="s">
        <v>140</v>
      </c>
      <c r="F66" s="54" t="s">
        <v>141</v>
      </c>
      <c r="G66" s="55" t="s">
        <v>142</v>
      </c>
      <c r="H66" s="54" t="s">
        <v>143</v>
      </c>
      <c r="I66" s="53" t="s">
        <v>144</v>
      </c>
      <c r="J66" s="53" t="s">
        <v>85</v>
      </c>
      <c r="K66" s="45">
        <v>36842</v>
      </c>
      <c r="L66" s="76">
        <v>36000</v>
      </c>
      <c r="M66" s="38" t="s">
        <v>53</v>
      </c>
      <c r="N66" s="29">
        <v>5</v>
      </c>
      <c r="O66" s="29">
        <v>12</v>
      </c>
      <c r="P66" s="29">
        <v>9</v>
      </c>
      <c r="Q66" s="29">
        <v>12</v>
      </c>
      <c r="T66" s="34" t="s">
        <v>1686</v>
      </c>
      <c r="U66"/>
    </row>
    <row r="67" spans="1:21" s="10" customFormat="1" ht="79.5" customHeight="1">
      <c r="A67" s="48">
        <v>64</v>
      </c>
      <c r="B67" s="53" t="s">
        <v>24</v>
      </c>
      <c r="C67" s="53" t="s">
        <v>1159</v>
      </c>
      <c r="D67" s="64" t="s">
        <v>1160</v>
      </c>
      <c r="E67" s="54" t="s">
        <v>1161</v>
      </c>
      <c r="F67" s="54" t="s">
        <v>1162</v>
      </c>
      <c r="G67" s="55" t="s">
        <v>1163</v>
      </c>
      <c r="H67" s="54" t="s">
        <v>1164</v>
      </c>
      <c r="I67" s="53" t="s">
        <v>1165</v>
      </c>
      <c r="J67" s="53" t="s">
        <v>85</v>
      </c>
      <c r="K67" s="45">
        <v>58000</v>
      </c>
      <c r="L67" s="76">
        <v>20000</v>
      </c>
      <c r="M67" s="38" t="s">
        <v>53</v>
      </c>
      <c r="N67" s="29">
        <v>6</v>
      </c>
      <c r="O67" s="29">
        <v>12</v>
      </c>
      <c r="P67" s="29">
        <v>10</v>
      </c>
      <c r="Q67" s="29">
        <v>12</v>
      </c>
      <c r="T67" s="34" t="s">
        <v>1686</v>
      </c>
      <c r="U67"/>
    </row>
    <row r="68" spans="1:21" s="10" customFormat="1" ht="79.5" customHeight="1">
      <c r="A68" s="52">
        <v>65</v>
      </c>
      <c r="B68" s="53" t="s">
        <v>24</v>
      </c>
      <c r="C68" s="53" t="s">
        <v>1635</v>
      </c>
      <c r="D68" s="64" t="s">
        <v>1636</v>
      </c>
      <c r="E68" s="54" t="s">
        <v>225</v>
      </c>
      <c r="F68" s="54" t="s">
        <v>1637</v>
      </c>
      <c r="G68" s="55" t="s">
        <v>1638</v>
      </c>
      <c r="H68" s="54" t="s">
        <v>1644</v>
      </c>
      <c r="I68" s="53" t="s">
        <v>1640</v>
      </c>
      <c r="J68" s="53" t="s">
        <v>62</v>
      </c>
      <c r="K68" s="45">
        <v>19240</v>
      </c>
      <c r="L68" s="76">
        <v>19000</v>
      </c>
      <c r="M68" s="38" t="s">
        <v>53</v>
      </c>
      <c r="N68" s="10">
        <v>7</v>
      </c>
      <c r="O68" s="10">
        <v>12</v>
      </c>
      <c r="P68" s="10">
        <v>10</v>
      </c>
      <c r="Q68" s="10">
        <v>12</v>
      </c>
      <c r="R68" s="33" t="s">
        <v>1687</v>
      </c>
      <c r="S68"/>
      <c r="T68" s="34" t="s">
        <v>1686</v>
      </c>
      <c r="U68"/>
    </row>
    <row r="69" spans="1:21" s="10" customFormat="1" ht="79.5" customHeight="1">
      <c r="A69" s="52">
        <v>66</v>
      </c>
      <c r="B69" s="53" t="s">
        <v>24</v>
      </c>
      <c r="C69" s="53" t="s">
        <v>448</v>
      </c>
      <c r="D69" s="64" t="s">
        <v>449</v>
      </c>
      <c r="E69" s="54" t="s">
        <v>167</v>
      </c>
      <c r="F69" s="54" t="s">
        <v>450</v>
      </c>
      <c r="G69" s="55" t="s">
        <v>451</v>
      </c>
      <c r="H69" s="54" t="s">
        <v>452</v>
      </c>
      <c r="I69" s="53" t="s">
        <v>453</v>
      </c>
      <c r="J69" s="53" t="s">
        <v>62</v>
      </c>
      <c r="K69" s="45">
        <v>16618</v>
      </c>
      <c r="L69" s="76">
        <v>16000</v>
      </c>
      <c r="M69" s="38" t="s">
        <v>53</v>
      </c>
      <c r="N69" s="10">
        <v>2</v>
      </c>
      <c r="O69" s="10">
        <v>12</v>
      </c>
      <c r="P69" s="10">
        <v>9</v>
      </c>
      <c r="Q69" s="10">
        <v>12</v>
      </c>
      <c r="R69" s="33" t="s">
        <v>1687</v>
      </c>
      <c r="S69"/>
      <c r="T69" s="34" t="s">
        <v>1686</v>
      </c>
      <c r="U69"/>
    </row>
    <row r="70" spans="1:21" s="10" customFormat="1" ht="79.5" customHeight="1">
      <c r="A70" s="48">
        <v>67</v>
      </c>
      <c r="B70" s="53" t="s">
        <v>24</v>
      </c>
      <c r="C70" s="53" t="s">
        <v>491</v>
      </c>
      <c r="D70" s="64" t="s">
        <v>492</v>
      </c>
      <c r="E70" s="54" t="s">
        <v>421</v>
      </c>
      <c r="F70" s="54" t="s">
        <v>336</v>
      </c>
      <c r="G70" s="55" t="s">
        <v>493</v>
      </c>
      <c r="H70" s="54" t="s">
        <v>494</v>
      </c>
      <c r="I70" s="53" t="s">
        <v>495</v>
      </c>
      <c r="J70" s="53" t="s">
        <v>496</v>
      </c>
      <c r="K70" s="45">
        <v>29050</v>
      </c>
      <c r="L70" s="76">
        <v>25000</v>
      </c>
      <c r="M70" s="38" t="s">
        <v>53</v>
      </c>
      <c r="N70" s="29">
        <v>3</v>
      </c>
      <c r="O70" s="29">
        <v>12</v>
      </c>
      <c r="P70" s="29">
        <v>9</v>
      </c>
      <c r="Q70" s="29">
        <v>12</v>
      </c>
      <c r="T70" s="34" t="s">
        <v>1686</v>
      </c>
      <c r="U70"/>
    </row>
    <row r="71" spans="1:20" s="10" customFormat="1" ht="79.5" customHeight="1">
      <c r="A71" s="52">
        <v>68</v>
      </c>
      <c r="B71" s="53" t="s">
        <v>24</v>
      </c>
      <c r="C71" s="53" t="s">
        <v>1312</v>
      </c>
      <c r="D71" s="64" t="s">
        <v>1313</v>
      </c>
      <c r="E71" s="54" t="s">
        <v>421</v>
      </c>
      <c r="F71" s="54" t="s">
        <v>1314</v>
      </c>
      <c r="G71" s="55" t="s">
        <v>1315</v>
      </c>
      <c r="H71" s="54" t="s">
        <v>1316</v>
      </c>
      <c r="I71" s="53" t="s">
        <v>1317</v>
      </c>
      <c r="J71" s="53" t="s">
        <v>62</v>
      </c>
      <c r="K71" s="45">
        <v>40000</v>
      </c>
      <c r="L71" s="76">
        <v>40000</v>
      </c>
      <c r="M71" s="38" t="s">
        <v>53</v>
      </c>
      <c r="N71" s="29">
        <v>6</v>
      </c>
      <c r="O71" s="29">
        <v>12</v>
      </c>
      <c r="P71" s="29">
        <v>10</v>
      </c>
      <c r="Q71" s="29">
        <v>12</v>
      </c>
      <c r="T71" s="34" t="s">
        <v>1686</v>
      </c>
    </row>
    <row r="72" spans="1:21" s="10" customFormat="1" ht="79.5" customHeight="1">
      <c r="A72" s="52">
        <v>69</v>
      </c>
      <c r="B72" s="53" t="s">
        <v>24</v>
      </c>
      <c r="C72" s="53" t="s">
        <v>499</v>
      </c>
      <c r="D72" s="64" t="s">
        <v>1676</v>
      </c>
      <c r="E72" s="54" t="s">
        <v>500</v>
      </c>
      <c r="F72" s="54" t="s">
        <v>249</v>
      </c>
      <c r="G72" s="55" t="s">
        <v>501</v>
      </c>
      <c r="H72" s="54" t="s">
        <v>502</v>
      </c>
      <c r="I72" s="53" t="s">
        <v>503</v>
      </c>
      <c r="J72" s="53" t="s">
        <v>85</v>
      </c>
      <c r="K72" s="45">
        <v>29000</v>
      </c>
      <c r="L72" s="76">
        <v>29000</v>
      </c>
      <c r="M72" s="38" t="s">
        <v>53</v>
      </c>
      <c r="N72" s="29">
        <v>6</v>
      </c>
      <c r="O72" s="29">
        <v>12</v>
      </c>
      <c r="P72" s="29">
        <v>10</v>
      </c>
      <c r="Q72" s="29">
        <v>12</v>
      </c>
      <c r="T72" s="34" t="s">
        <v>1686</v>
      </c>
      <c r="U72"/>
    </row>
    <row r="73" spans="1:21" s="10" customFormat="1" ht="79.5" customHeight="1">
      <c r="A73" s="48">
        <v>70</v>
      </c>
      <c r="B73" s="53" t="s">
        <v>24</v>
      </c>
      <c r="C73" s="53" t="s">
        <v>601</v>
      </c>
      <c r="D73" s="64" t="s">
        <v>602</v>
      </c>
      <c r="E73" s="54" t="s">
        <v>66</v>
      </c>
      <c r="F73" s="54" t="s">
        <v>603</v>
      </c>
      <c r="G73" s="55" t="s">
        <v>604</v>
      </c>
      <c r="H73" s="54" t="s">
        <v>605</v>
      </c>
      <c r="I73" s="53" t="s">
        <v>606</v>
      </c>
      <c r="J73" s="53" t="s">
        <v>62</v>
      </c>
      <c r="K73" s="45">
        <v>125341</v>
      </c>
      <c r="L73" s="76">
        <v>60000</v>
      </c>
      <c r="M73" s="38" t="s">
        <v>176</v>
      </c>
      <c r="N73" s="29">
        <v>6</v>
      </c>
      <c r="O73" s="29">
        <v>12</v>
      </c>
      <c r="P73" s="29">
        <v>10</v>
      </c>
      <c r="Q73" s="29">
        <v>12</v>
      </c>
      <c r="T73" s="34" t="s">
        <v>1686</v>
      </c>
      <c r="U73"/>
    </row>
    <row r="74" spans="1:20" s="10" customFormat="1" ht="79.5" customHeight="1">
      <c r="A74" s="52">
        <v>71</v>
      </c>
      <c r="B74" s="53" t="s">
        <v>24</v>
      </c>
      <c r="C74" s="53" t="s">
        <v>342</v>
      </c>
      <c r="D74" s="64" t="s">
        <v>343</v>
      </c>
      <c r="E74" s="54" t="s">
        <v>344</v>
      </c>
      <c r="F74" s="54" t="s">
        <v>326</v>
      </c>
      <c r="G74" s="55" t="s">
        <v>345</v>
      </c>
      <c r="H74" s="54" t="s">
        <v>346</v>
      </c>
      <c r="I74" s="53" t="s">
        <v>347</v>
      </c>
      <c r="J74" s="53" t="s">
        <v>62</v>
      </c>
      <c r="K74" s="45">
        <v>38000</v>
      </c>
      <c r="L74" s="76">
        <v>35000</v>
      </c>
      <c r="M74" s="38" t="s">
        <v>53</v>
      </c>
      <c r="N74" s="29">
        <v>7</v>
      </c>
      <c r="O74" s="29">
        <v>12</v>
      </c>
      <c r="P74" s="29">
        <v>9</v>
      </c>
      <c r="Q74" s="29">
        <v>12</v>
      </c>
      <c r="T74" s="34" t="s">
        <v>1686</v>
      </c>
    </row>
    <row r="75" spans="1:20" s="10" customFormat="1" ht="79.5" customHeight="1">
      <c r="A75" s="52">
        <v>72</v>
      </c>
      <c r="B75" s="53" t="s">
        <v>24</v>
      </c>
      <c r="C75" s="53" t="s">
        <v>868</v>
      </c>
      <c r="D75" s="64" t="s">
        <v>869</v>
      </c>
      <c r="E75" s="54" t="s">
        <v>870</v>
      </c>
      <c r="F75" s="54" t="s">
        <v>871</v>
      </c>
      <c r="G75" s="55" t="s">
        <v>872</v>
      </c>
      <c r="H75" s="54" t="s">
        <v>873</v>
      </c>
      <c r="I75" s="53" t="s">
        <v>874</v>
      </c>
      <c r="J75" s="53" t="s">
        <v>62</v>
      </c>
      <c r="K75" s="45">
        <v>19600</v>
      </c>
      <c r="L75" s="76">
        <v>19000</v>
      </c>
      <c r="M75" s="38" t="s">
        <v>53</v>
      </c>
      <c r="N75" s="29">
        <v>4</v>
      </c>
      <c r="O75" s="29">
        <v>12</v>
      </c>
      <c r="P75" s="29">
        <v>10</v>
      </c>
      <c r="Q75" s="29">
        <v>12</v>
      </c>
      <c r="T75" s="34" t="s">
        <v>1686</v>
      </c>
    </row>
    <row r="76" spans="1:20" s="10" customFormat="1" ht="79.5" customHeight="1" thickBot="1">
      <c r="A76" s="48">
        <v>73</v>
      </c>
      <c r="B76" s="53" t="s">
        <v>24</v>
      </c>
      <c r="C76" s="53" t="s">
        <v>285</v>
      </c>
      <c r="D76" s="64" t="s">
        <v>286</v>
      </c>
      <c r="E76" s="54" t="s">
        <v>287</v>
      </c>
      <c r="F76" s="54" t="s">
        <v>288</v>
      </c>
      <c r="G76" s="55" t="s">
        <v>289</v>
      </c>
      <c r="H76" s="54" t="s">
        <v>290</v>
      </c>
      <c r="I76" s="53" t="s">
        <v>291</v>
      </c>
      <c r="J76" s="53" t="s">
        <v>62</v>
      </c>
      <c r="K76" s="45">
        <v>16000</v>
      </c>
      <c r="L76" s="76">
        <v>16000</v>
      </c>
      <c r="M76" s="38" t="s">
        <v>53</v>
      </c>
      <c r="N76" s="29">
        <v>5</v>
      </c>
      <c r="O76" s="29">
        <v>12</v>
      </c>
      <c r="P76" s="29">
        <v>9</v>
      </c>
      <c r="Q76" s="29">
        <v>12</v>
      </c>
      <c r="T76" s="34" t="s">
        <v>1686</v>
      </c>
    </row>
    <row r="77" spans="1:20" s="10" customFormat="1" ht="67.5" customHeight="1" thickBot="1">
      <c r="A77" s="88" t="s">
        <v>1697</v>
      </c>
      <c r="B77" s="89"/>
      <c r="C77" s="89"/>
      <c r="D77" s="89"/>
      <c r="E77" s="89"/>
      <c r="F77" s="89"/>
      <c r="G77" s="89"/>
      <c r="H77" s="90"/>
      <c r="I77" s="53"/>
      <c r="J77" s="53"/>
      <c r="K77" s="45">
        <f>SUM(K4:K76)</f>
        <v>4242397.9</v>
      </c>
      <c r="L77" s="76">
        <f>SUM(L4:L76)</f>
        <v>3144000</v>
      </c>
      <c r="M77" s="38"/>
      <c r="N77" s="29"/>
      <c r="O77" s="29"/>
      <c r="P77" s="29"/>
      <c r="Q77" s="29"/>
      <c r="T77" s="34"/>
    </row>
    <row r="78" spans="1:20" s="10" customFormat="1" ht="67.5" customHeight="1" thickBot="1">
      <c r="A78" s="91" t="s">
        <v>1696</v>
      </c>
      <c r="B78" s="92"/>
      <c r="C78" s="92"/>
      <c r="D78" s="92"/>
      <c r="E78" s="92"/>
      <c r="F78" s="92"/>
      <c r="G78" s="92"/>
      <c r="H78" s="92"/>
      <c r="I78" s="92"/>
      <c r="J78" s="92"/>
      <c r="K78" s="92"/>
      <c r="L78" s="93"/>
      <c r="M78" s="38"/>
      <c r="N78" s="29"/>
      <c r="O78" s="29"/>
      <c r="P78" s="29"/>
      <c r="Q78" s="29"/>
      <c r="T78" s="34"/>
    </row>
    <row r="79" spans="1:20" s="10" customFormat="1" ht="79.5" customHeight="1">
      <c r="A79" s="52">
        <v>1</v>
      </c>
      <c r="B79" s="57" t="s">
        <v>24</v>
      </c>
      <c r="C79" s="57" t="s">
        <v>128</v>
      </c>
      <c r="D79" s="65" t="s">
        <v>1688</v>
      </c>
      <c r="E79" s="55" t="s">
        <v>130</v>
      </c>
      <c r="F79" s="55" t="s">
        <v>131</v>
      </c>
      <c r="G79" s="55" t="s">
        <v>132</v>
      </c>
      <c r="H79" s="55" t="s">
        <v>133</v>
      </c>
      <c r="I79" s="57" t="s">
        <v>134</v>
      </c>
      <c r="J79" s="57" t="s">
        <v>85</v>
      </c>
      <c r="K79" s="68">
        <v>137749</v>
      </c>
      <c r="L79" s="77">
        <v>100000</v>
      </c>
      <c r="M79" s="38" t="s">
        <v>53</v>
      </c>
      <c r="N79" s="29">
        <v>6</v>
      </c>
      <c r="O79" s="29">
        <v>12</v>
      </c>
      <c r="P79" s="29">
        <v>10</v>
      </c>
      <c r="Q79" s="29">
        <v>12</v>
      </c>
      <c r="T79" s="34" t="s">
        <v>1686</v>
      </c>
    </row>
    <row r="80" spans="1:20" s="10" customFormat="1" ht="79.5" customHeight="1">
      <c r="A80" s="52">
        <v>2</v>
      </c>
      <c r="B80" s="57" t="s">
        <v>24</v>
      </c>
      <c r="C80" s="57" t="s">
        <v>236</v>
      </c>
      <c r="D80" s="65" t="s">
        <v>1689</v>
      </c>
      <c r="E80" s="55" t="s">
        <v>238</v>
      </c>
      <c r="F80" s="55" t="s">
        <v>239</v>
      </c>
      <c r="G80" s="55" t="s">
        <v>240</v>
      </c>
      <c r="H80" s="55" t="s">
        <v>241</v>
      </c>
      <c r="I80" s="57" t="s">
        <v>242</v>
      </c>
      <c r="J80" s="57" t="s">
        <v>62</v>
      </c>
      <c r="K80" s="68">
        <v>108500</v>
      </c>
      <c r="L80" s="77">
        <v>80000</v>
      </c>
      <c r="M80" s="38" t="s">
        <v>53</v>
      </c>
      <c r="N80" s="10">
        <v>5</v>
      </c>
      <c r="O80" s="10">
        <v>12</v>
      </c>
      <c r="P80" s="10">
        <v>10</v>
      </c>
      <c r="Q80" s="10">
        <v>12</v>
      </c>
      <c r="R80" s="33" t="s">
        <v>1687</v>
      </c>
      <c r="S80"/>
      <c r="T80" s="34" t="s">
        <v>1686</v>
      </c>
    </row>
    <row r="81" spans="1:20" s="10" customFormat="1" ht="79.5" customHeight="1">
      <c r="A81" s="48">
        <v>3</v>
      </c>
      <c r="B81" s="53"/>
      <c r="C81" s="57" t="s">
        <v>1446</v>
      </c>
      <c r="D81" s="65" t="s">
        <v>1694</v>
      </c>
      <c r="E81" s="55" t="s">
        <v>1448</v>
      </c>
      <c r="F81" s="55" t="s">
        <v>1449</v>
      </c>
      <c r="G81" s="55" t="s">
        <v>1447</v>
      </c>
      <c r="H81" s="55" t="s">
        <v>1450</v>
      </c>
      <c r="I81" s="57" t="s">
        <v>1451</v>
      </c>
      <c r="J81" s="57" t="s">
        <v>62</v>
      </c>
      <c r="K81" s="68">
        <v>107000</v>
      </c>
      <c r="L81" s="77">
        <v>80000</v>
      </c>
      <c r="M81" s="38" t="s">
        <v>53</v>
      </c>
      <c r="N81" s="29">
        <v>7</v>
      </c>
      <c r="O81" s="29">
        <v>12</v>
      </c>
      <c r="P81" s="29">
        <v>9</v>
      </c>
      <c r="Q81" s="29">
        <v>12</v>
      </c>
      <c r="T81" s="34" t="s">
        <v>1686</v>
      </c>
    </row>
    <row r="82" spans="1:20" s="10" customFormat="1" ht="79.5" customHeight="1">
      <c r="A82" s="48">
        <v>4</v>
      </c>
      <c r="B82" s="57" t="s">
        <v>24</v>
      </c>
      <c r="C82" s="57" t="s">
        <v>1284</v>
      </c>
      <c r="D82" s="65" t="s">
        <v>1695</v>
      </c>
      <c r="E82" s="55" t="s">
        <v>1286</v>
      </c>
      <c r="F82" s="55" t="s">
        <v>1287</v>
      </c>
      <c r="G82" s="55" t="s">
        <v>1288</v>
      </c>
      <c r="H82" s="55" t="s">
        <v>1289</v>
      </c>
      <c r="I82" s="57" t="s">
        <v>1290</v>
      </c>
      <c r="J82" s="57" t="s">
        <v>1291</v>
      </c>
      <c r="K82" s="68">
        <v>69000</v>
      </c>
      <c r="L82" s="77">
        <v>50000</v>
      </c>
      <c r="M82" s="38" t="s">
        <v>53</v>
      </c>
      <c r="N82" s="29">
        <v>7</v>
      </c>
      <c r="O82" s="29">
        <v>12</v>
      </c>
      <c r="P82" s="29">
        <v>9</v>
      </c>
      <c r="Q82" s="29">
        <v>12</v>
      </c>
      <c r="T82" s="34" t="s">
        <v>1686</v>
      </c>
    </row>
    <row r="83" spans="1:20" s="10" customFormat="1" ht="79.5" customHeight="1" thickBot="1">
      <c r="A83" s="58">
        <v>5</v>
      </c>
      <c r="B83" s="78" t="s">
        <v>24</v>
      </c>
      <c r="C83" s="78" t="s">
        <v>465</v>
      </c>
      <c r="D83" s="79" t="s">
        <v>1690</v>
      </c>
      <c r="E83" s="62" t="s">
        <v>467</v>
      </c>
      <c r="F83" s="62" t="s">
        <v>201</v>
      </c>
      <c r="G83" s="62" t="s">
        <v>468</v>
      </c>
      <c r="H83" s="62" t="s">
        <v>469</v>
      </c>
      <c r="I83" s="78" t="s">
        <v>470</v>
      </c>
      <c r="J83" s="78" t="s">
        <v>62</v>
      </c>
      <c r="K83" s="80">
        <v>185119</v>
      </c>
      <c r="L83" s="81">
        <v>120000</v>
      </c>
      <c r="M83" s="38" t="s">
        <v>53</v>
      </c>
      <c r="N83" s="29">
        <v>4</v>
      </c>
      <c r="O83" s="29">
        <v>12</v>
      </c>
      <c r="P83" s="29">
        <v>10</v>
      </c>
      <c r="Q83" s="29">
        <v>12</v>
      </c>
      <c r="T83" s="34" t="s">
        <v>1686</v>
      </c>
    </row>
    <row r="84" spans="1:12" s="10" customFormat="1" ht="57.75" customHeight="1" thickBot="1">
      <c r="A84" s="94" t="s">
        <v>1691</v>
      </c>
      <c r="B84" s="95"/>
      <c r="C84" s="95"/>
      <c r="D84" s="95"/>
      <c r="E84" s="95"/>
      <c r="F84" s="95"/>
      <c r="G84" s="95"/>
      <c r="H84" s="95"/>
      <c r="I84" s="95"/>
      <c r="J84" s="95"/>
      <c r="K84" s="95"/>
      <c r="L84" s="96"/>
    </row>
    <row r="85" spans="1:20" s="10" customFormat="1" ht="79.5" customHeight="1">
      <c r="A85" s="52">
        <v>1</v>
      </c>
      <c r="B85" s="53" t="s">
        <v>24</v>
      </c>
      <c r="C85" s="53" t="s">
        <v>1385</v>
      </c>
      <c r="D85" s="64" t="s">
        <v>1386</v>
      </c>
      <c r="E85" s="54" t="s">
        <v>1387</v>
      </c>
      <c r="F85" s="54" t="s">
        <v>1388</v>
      </c>
      <c r="G85" s="55" t="s">
        <v>1389</v>
      </c>
      <c r="H85" s="54" t="s">
        <v>1678</v>
      </c>
      <c r="I85" s="53" t="s">
        <v>1391</v>
      </c>
      <c r="J85" s="53" t="s">
        <v>85</v>
      </c>
      <c r="K85" s="45">
        <v>214883</v>
      </c>
      <c r="L85" s="76">
        <v>0</v>
      </c>
      <c r="M85" s="38" t="s">
        <v>53</v>
      </c>
      <c r="N85" s="29">
        <v>5</v>
      </c>
      <c r="O85" s="29">
        <v>12</v>
      </c>
      <c r="P85" s="29">
        <v>10</v>
      </c>
      <c r="Q85" s="29">
        <v>12</v>
      </c>
      <c r="T85" s="34" t="s">
        <v>1686</v>
      </c>
    </row>
    <row r="86" spans="1:20" s="10" customFormat="1" ht="79.5" customHeight="1">
      <c r="A86" s="52">
        <v>2</v>
      </c>
      <c r="B86" s="56" t="s">
        <v>24</v>
      </c>
      <c r="C86" s="53" t="s">
        <v>1168</v>
      </c>
      <c r="D86" s="64" t="s">
        <v>1169</v>
      </c>
      <c r="E86" s="54" t="s">
        <v>1170</v>
      </c>
      <c r="F86" s="54" t="s">
        <v>1171</v>
      </c>
      <c r="G86" s="55" t="s">
        <v>1172</v>
      </c>
      <c r="H86" s="54" t="s">
        <v>1173</v>
      </c>
      <c r="I86" s="53" t="s">
        <v>1174</v>
      </c>
      <c r="J86" s="53" t="s">
        <v>85</v>
      </c>
      <c r="K86" s="45">
        <v>40000</v>
      </c>
      <c r="L86" s="76">
        <v>0</v>
      </c>
      <c r="M86" s="38" t="s">
        <v>53</v>
      </c>
      <c r="N86" s="10">
        <v>6</v>
      </c>
      <c r="O86" s="10">
        <v>12</v>
      </c>
      <c r="P86" s="10">
        <v>9</v>
      </c>
      <c r="Q86" s="10">
        <v>12</v>
      </c>
      <c r="R86" s="33" t="s">
        <v>1687</v>
      </c>
      <c r="S86"/>
      <c r="T86" s="34" t="s">
        <v>1686</v>
      </c>
    </row>
    <row r="87" spans="1:20" s="10" customFormat="1" ht="79.5" customHeight="1">
      <c r="A87" s="52">
        <v>3</v>
      </c>
      <c r="B87" s="56" t="s">
        <v>24</v>
      </c>
      <c r="C87" s="53" t="s">
        <v>717</v>
      </c>
      <c r="D87" s="64" t="s">
        <v>718</v>
      </c>
      <c r="E87" s="54" t="s">
        <v>719</v>
      </c>
      <c r="F87" s="54" t="s">
        <v>720</v>
      </c>
      <c r="G87" s="55" t="s">
        <v>721</v>
      </c>
      <c r="H87" s="54" t="s">
        <v>728</v>
      </c>
      <c r="I87" s="53" t="s">
        <v>723</v>
      </c>
      <c r="J87" s="53" t="s">
        <v>724</v>
      </c>
      <c r="K87" s="45">
        <v>8190</v>
      </c>
      <c r="L87" s="76">
        <v>0</v>
      </c>
      <c r="M87" s="38" t="s">
        <v>53</v>
      </c>
      <c r="N87" s="10">
        <v>3</v>
      </c>
      <c r="O87" s="10">
        <v>12</v>
      </c>
      <c r="P87" s="10">
        <v>6</v>
      </c>
      <c r="Q87" s="10">
        <v>12</v>
      </c>
      <c r="R87" s="33" t="s">
        <v>1687</v>
      </c>
      <c r="S87"/>
      <c r="T87" s="34" t="s">
        <v>1686</v>
      </c>
    </row>
    <row r="88" spans="1:20" s="10" customFormat="1" ht="79.5" customHeight="1">
      <c r="A88" s="52">
        <v>4</v>
      </c>
      <c r="B88" s="53" t="s">
        <v>24</v>
      </c>
      <c r="C88" s="53" t="s">
        <v>1570</v>
      </c>
      <c r="D88" s="64" t="s">
        <v>1571</v>
      </c>
      <c r="E88" s="54" t="s">
        <v>1572</v>
      </c>
      <c r="F88" s="54" t="s">
        <v>1573</v>
      </c>
      <c r="G88" s="55" t="s">
        <v>1574</v>
      </c>
      <c r="H88" s="54" t="s">
        <v>1575</v>
      </c>
      <c r="I88" s="53" t="s">
        <v>1576</v>
      </c>
      <c r="J88" s="53" t="s">
        <v>496</v>
      </c>
      <c r="K88" s="45">
        <v>136896</v>
      </c>
      <c r="L88" s="76">
        <v>0</v>
      </c>
      <c r="M88" s="38" t="s">
        <v>53</v>
      </c>
      <c r="N88" s="29">
        <v>7</v>
      </c>
      <c r="O88" s="29">
        <v>12</v>
      </c>
      <c r="P88" s="29">
        <v>8</v>
      </c>
      <c r="Q88" s="29">
        <v>12</v>
      </c>
      <c r="T88" s="34" t="s">
        <v>1686</v>
      </c>
    </row>
    <row r="89" spans="1:20" s="10" customFormat="1" ht="79.5" customHeight="1">
      <c r="A89" s="52">
        <v>5</v>
      </c>
      <c r="B89" s="53" t="s">
        <v>24</v>
      </c>
      <c r="C89" s="53" t="s">
        <v>1348</v>
      </c>
      <c r="D89" s="64" t="s">
        <v>1349</v>
      </c>
      <c r="E89" s="54" t="s">
        <v>1350</v>
      </c>
      <c r="F89" s="54" t="s">
        <v>1351</v>
      </c>
      <c r="G89" s="55" t="s">
        <v>1352</v>
      </c>
      <c r="H89" s="54" t="s">
        <v>1353</v>
      </c>
      <c r="I89" s="53" t="s">
        <v>1354</v>
      </c>
      <c r="J89" s="53" t="s">
        <v>85</v>
      </c>
      <c r="K89" s="45">
        <v>83000</v>
      </c>
      <c r="L89" s="76">
        <v>0</v>
      </c>
      <c r="M89" s="38" t="s">
        <v>53</v>
      </c>
      <c r="N89" s="29">
        <v>5</v>
      </c>
      <c r="O89" s="29">
        <v>12</v>
      </c>
      <c r="P89" s="29">
        <v>10</v>
      </c>
      <c r="Q89" s="29">
        <v>12</v>
      </c>
      <c r="T89" s="34" t="s">
        <v>1686</v>
      </c>
    </row>
    <row r="90" spans="1:20" s="10" customFormat="1" ht="79.5" customHeight="1">
      <c r="A90" s="52">
        <v>6</v>
      </c>
      <c r="B90" s="56" t="s">
        <v>24</v>
      </c>
      <c r="C90" s="53" t="s">
        <v>1446</v>
      </c>
      <c r="D90" s="64" t="s">
        <v>1669</v>
      </c>
      <c r="E90" s="54" t="s">
        <v>1448</v>
      </c>
      <c r="F90" s="54" t="s">
        <v>871</v>
      </c>
      <c r="G90" s="55" t="s">
        <v>1447</v>
      </c>
      <c r="H90" s="54" t="s">
        <v>1473</v>
      </c>
      <c r="I90" s="53" t="s">
        <v>1451</v>
      </c>
      <c r="J90" s="53" t="s">
        <v>62</v>
      </c>
      <c r="K90" s="45">
        <v>29900</v>
      </c>
      <c r="L90" s="76">
        <v>0</v>
      </c>
      <c r="M90" s="38" t="s">
        <v>53</v>
      </c>
      <c r="N90" s="10">
        <v>4</v>
      </c>
      <c r="O90" s="10">
        <v>12</v>
      </c>
      <c r="P90" s="10">
        <v>7</v>
      </c>
      <c r="Q90" s="10">
        <v>12</v>
      </c>
      <c r="R90" s="33" t="s">
        <v>1687</v>
      </c>
      <c r="S90"/>
      <c r="T90" s="34" t="s">
        <v>1686</v>
      </c>
    </row>
    <row r="91" spans="1:20" s="10" customFormat="1" ht="79.5" customHeight="1">
      <c r="A91" s="52">
        <v>7</v>
      </c>
      <c r="B91" s="53" t="s">
        <v>24</v>
      </c>
      <c r="C91" s="53" t="s">
        <v>526</v>
      </c>
      <c r="D91" s="64" t="s">
        <v>527</v>
      </c>
      <c r="E91" s="54" t="s">
        <v>528</v>
      </c>
      <c r="F91" s="54" t="s">
        <v>288</v>
      </c>
      <c r="G91" s="55" t="s">
        <v>529</v>
      </c>
      <c r="H91" s="54" t="s">
        <v>530</v>
      </c>
      <c r="I91" s="53" t="s">
        <v>531</v>
      </c>
      <c r="J91" s="53" t="s">
        <v>496</v>
      </c>
      <c r="K91" s="45">
        <v>24500</v>
      </c>
      <c r="L91" s="76">
        <v>0</v>
      </c>
      <c r="M91" s="38" t="s">
        <v>53</v>
      </c>
      <c r="N91" s="29">
        <v>7</v>
      </c>
      <c r="O91" s="29">
        <v>12</v>
      </c>
      <c r="P91" s="29">
        <v>9</v>
      </c>
      <c r="Q91" s="29">
        <v>12</v>
      </c>
      <c r="T91" s="34" t="s">
        <v>1686</v>
      </c>
    </row>
    <row r="92" spans="1:20" s="10" customFormat="1" ht="79.5" customHeight="1">
      <c r="A92" s="52">
        <v>8</v>
      </c>
      <c r="B92" s="53" t="s">
        <v>24</v>
      </c>
      <c r="C92" s="53" t="s">
        <v>1246</v>
      </c>
      <c r="D92" s="64" t="s">
        <v>1247</v>
      </c>
      <c r="E92" s="54" t="s">
        <v>1248</v>
      </c>
      <c r="F92" s="54" t="s">
        <v>1249</v>
      </c>
      <c r="G92" s="55" t="s">
        <v>1250</v>
      </c>
      <c r="H92" s="54" t="s">
        <v>1251</v>
      </c>
      <c r="I92" s="53" t="s">
        <v>1252</v>
      </c>
      <c r="J92" s="53" t="s">
        <v>62</v>
      </c>
      <c r="K92" s="45">
        <v>167300</v>
      </c>
      <c r="L92" s="76">
        <v>0</v>
      </c>
      <c r="M92" s="38" t="s">
        <v>53</v>
      </c>
      <c r="N92" s="29">
        <v>5</v>
      </c>
      <c r="O92" s="29">
        <v>12</v>
      </c>
      <c r="P92" s="29">
        <v>8</v>
      </c>
      <c r="Q92" s="29">
        <v>12</v>
      </c>
      <c r="T92" s="34" t="s">
        <v>1686</v>
      </c>
    </row>
    <row r="93" spans="1:20" s="10" customFormat="1" ht="79.5" customHeight="1">
      <c r="A93" s="52">
        <v>9</v>
      </c>
      <c r="B93" s="56" t="s">
        <v>24</v>
      </c>
      <c r="C93" s="53" t="s">
        <v>668</v>
      </c>
      <c r="D93" s="64" t="s">
        <v>669</v>
      </c>
      <c r="E93" s="54" t="s">
        <v>670</v>
      </c>
      <c r="F93" s="54" t="s">
        <v>671</v>
      </c>
      <c r="G93" s="55" t="s">
        <v>672</v>
      </c>
      <c r="H93" s="54" t="s">
        <v>678</v>
      </c>
      <c r="I93" s="53" t="s">
        <v>674</v>
      </c>
      <c r="J93" s="53" t="s">
        <v>49</v>
      </c>
      <c r="K93" s="45">
        <v>13876</v>
      </c>
      <c r="L93" s="76">
        <v>0</v>
      </c>
      <c r="M93" s="38" t="s">
        <v>53</v>
      </c>
      <c r="N93" s="29">
        <v>8</v>
      </c>
      <c r="O93" s="29">
        <v>12</v>
      </c>
      <c r="P93" s="29">
        <v>10</v>
      </c>
      <c r="Q93" s="29">
        <v>12</v>
      </c>
      <c r="T93" s="34" t="s">
        <v>1686</v>
      </c>
    </row>
    <row r="94" spans="1:20" s="10" customFormat="1" ht="79.5" customHeight="1">
      <c r="A94" s="52">
        <v>10</v>
      </c>
      <c r="B94" s="56" t="s">
        <v>24</v>
      </c>
      <c r="C94" s="53" t="s">
        <v>668</v>
      </c>
      <c r="D94" s="64" t="s">
        <v>669</v>
      </c>
      <c r="E94" s="54" t="s">
        <v>670</v>
      </c>
      <c r="F94" s="54" t="s">
        <v>671</v>
      </c>
      <c r="G94" s="55" t="s">
        <v>672</v>
      </c>
      <c r="H94" s="54" t="s">
        <v>673</v>
      </c>
      <c r="I94" s="53" t="s">
        <v>674</v>
      </c>
      <c r="J94" s="53" t="s">
        <v>49</v>
      </c>
      <c r="K94" s="45">
        <v>4900</v>
      </c>
      <c r="L94" s="76">
        <v>0</v>
      </c>
      <c r="M94" s="38" t="s">
        <v>53</v>
      </c>
      <c r="N94" s="29">
        <v>6</v>
      </c>
      <c r="O94" s="29">
        <v>12</v>
      </c>
      <c r="P94" s="29">
        <v>10</v>
      </c>
      <c r="Q94" s="29">
        <v>12</v>
      </c>
      <c r="T94" s="34" t="s">
        <v>1686</v>
      </c>
    </row>
    <row r="95" spans="1:20" s="10" customFormat="1" ht="79.5" customHeight="1">
      <c r="A95" s="52">
        <v>11</v>
      </c>
      <c r="B95" s="53" t="s">
        <v>24</v>
      </c>
      <c r="C95" s="53" t="s">
        <v>989</v>
      </c>
      <c r="D95" s="64" t="s">
        <v>990</v>
      </c>
      <c r="E95" s="54" t="s">
        <v>991</v>
      </c>
      <c r="F95" s="54" t="s">
        <v>992</v>
      </c>
      <c r="G95" s="55" t="s">
        <v>993</v>
      </c>
      <c r="H95" s="54" t="s">
        <v>994</v>
      </c>
      <c r="I95" s="53" t="s">
        <v>995</v>
      </c>
      <c r="J95" s="53" t="s">
        <v>62</v>
      </c>
      <c r="K95" s="45">
        <v>400000</v>
      </c>
      <c r="L95" s="76">
        <v>0</v>
      </c>
      <c r="M95" s="38" t="s">
        <v>53</v>
      </c>
      <c r="N95" s="29">
        <v>6</v>
      </c>
      <c r="O95" s="29">
        <v>12</v>
      </c>
      <c r="P95" s="29">
        <v>9</v>
      </c>
      <c r="Q95" s="29">
        <v>12</v>
      </c>
      <c r="T95" s="34" t="s">
        <v>1686</v>
      </c>
    </row>
    <row r="96" spans="1:20" s="10" customFormat="1" ht="79.5" customHeight="1">
      <c r="A96" s="52">
        <v>12</v>
      </c>
      <c r="B96" s="53" t="s">
        <v>24</v>
      </c>
      <c r="C96" s="53" t="s">
        <v>1425</v>
      </c>
      <c r="D96" s="64" t="s">
        <v>1426</v>
      </c>
      <c r="E96" s="54" t="s">
        <v>40</v>
      </c>
      <c r="F96" s="54" t="s">
        <v>710</v>
      </c>
      <c r="G96" s="55" t="s">
        <v>1427</v>
      </c>
      <c r="H96" s="54" t="s">
        <v>1433</v>
      </c>
      <c r="I96" s="53" t="s">
        <v>1429</v>
      </c>
      <c r="J96" s="53" t="s">
        <v>85</v>
      </c>
      <c r="K96" s="45">
        <v>62800</v>
      </c>
      <c r="L96" s="76">
        <v>0</v>
      </c>
      <c r="M96" s="38" t="s">
        <v>53</v>
      </c>
      <c r="N96" s="29">
        <v>4</v>
      </c>
      <c r="O96" s="29">
        <v>12</v>
      </c>
      <c r="P96" s="29">
        <v>8</v>
      </c>
      <c r="Q96" s="29">
        <v>12</v>
      </c>
      <c r="T96" s="34" t="s">
        <v>1686</v>
      </c>
    </row>
    <row r="97" spans="1:20" s="10" customFormat="1" ht="79.5" customHeight="1">
      <c r="A97" s="52">
        <v>13</v>
      </c>
      <c r="B97" s="53" t="s">
        <v>24</v>
      </c>
      <c r="C97" s="53" t="s">
        <v>1425</v>
      </c>
      <c r="D97" s="64" t="s">
        <v>1426</v>
      </c>
      <c r="E97" s="54" t="s">
        <v>40</v>
      </c>
      <c r="F97" s="54" t="s">
        <v>710</v>
      </c>
      <c r="G97" s="55" t="s">
        <v>1427</v>
      </c>
      <c r="H97" s="54" t="s">
        <v>1428</v>
      </c>
      <c r="I97" s="53" t="s">
        <v>1429</v>
      </c>
      <c r="J97" s="53" t="s">
        <v>85</v>
      </c>
      <c r="K97" s="45">
        <v>121090</v>
      </c>
      <c r="L97" s="76">
        <v>0</v>
      </c>
      <c r="M97" s="38" t="s">
        <v>53</v>
      </c>
      <c r="N97" s="29">
        <v>5</v>
      </c>
      <c r="O97" s="29">
        <v>12</v>
      </c>
      <c r="P97" s="29">
        <v>9</v>
      </c>
      <c r="Q97" s="29">
        <v>12</v>
      </c>
      <c r="T97" s="34" t="s">
        <v>1686</v>
      </c>
    </row>
    <row r="98" spans="1:20" s="10" customFormat="1" ht="79.5" customHeight="1">
      <c r="A98" s="52">
        <v>14</v>
      </c>
      <c r="B98" s="53" t="s">
        <v>24</v>
      </c>
      <c r="C98" s="53" t="s">
        <v>1026</v>
      </c>
      <c r="D98" s="64" t="s">
        <v>1027</v>
      </c>
      <c r="E98" s="54" t="s">
        <v>1028</v>
      </c>
      <c r="F98" s="54" t="s">
        <v>1029</v>
      </c>
      <c r="G98" s="55" t="s">
        <v>1030</v>
      </c>
      <c r="H98" s="54" t="s">
        <v>1031</v>
      </c>
      <c r="I98" s="53" t="s">
        <v>1032</v>
      </c>
      <c r="J98" s="53" t="s">
        <v>1033</v>
      </c>
      <c r="K98" s="45">
        <v>68853</v>
      </c>
      <c r="L98" s="76">
        <v>0</v>
      </c>
      <c r="M98" s="38" t="s">
        <v>53</v>
      </c>
      <c r="N98" s="29">
        <v>4</v>
      </c>
      <c r="O98" s="29">
        <v>12</v>
      </c>
      <c r="P98" s="29">
        <v>8</v>
      </c>
      <c r="Q98" s="29">
        <v>12</v>
      </c>
      <c r="T98" s="34" t="s">
        <v>1686</v>
      </c>
    </row>
    <row r="99" spans="1:20" s="10" customFormat="1" ht="79.5" customHeight="1">
      <c r="A99" s="52">
        <v>15</v>
      </c>
      <c r="B99" s="53" t="s">
        <v>24</v>
      </c>
      <c r="C99" s="53" t="s">
        <v>1625</v>
      </c>
      <c r="D99" s="64" t="s">
        <v>1626</v>
      </c>
      <c r="E99" s="54" t="s">
        <v>1627</v>
      </c>
      <c r="F99" s="54" t="s">
        <v>1628</v>
      </c>
      <c r="G99" s="55" t="s">
        <v>1629</v>
      </c>
      <c r="H99" s="54" t="s">
        <v>1630</v>
      </c>
      <c r="I99" s="53" t="s">
        <v>1631</v>
      </c>
      <c r="J99" s="53" t="s">
        <v>85</v>
      </c>
      <c r="K99" s="45">
        <v>110000</v>
      </c>
      <c r="L99" s="76">
        <v>0</v>
      </c>
      <c r="M99" s="38" t="s">
        <v>53</v>
      </c>
      <c r="N99" s="10">
        <v>5</v>
      </c>
      <c r="O99" s="10">
        <v>12</v>
      </c>
      <c r="P99" s="10">
        <v>9</v>
      </c>
      <c r="Q99" s="10">
        <v>12</v>
      </c>
      <c r="R99" s="33" t="s">
        <v>1687</v>
      </c>
      <c r="S99"/>
      <c r="T99" s="34" t="s">
        <v>1686</v>
      </c>
    </row>
    <row r="100" spans="1:20" s="10" customFormat="1" ht="79.5" customHeight="1">
      <c r="A100" s="52">
        <v>16</v>
      </c>
      <c r="B100" s="56" t="s">
        <v>24</v>
      </c>
      <c r="C100" s="53" t="s">
        <v>118</v>
      </c>
      <c r="D100" s="64" t="s">
        <v>119</v>
      </c>
      <c r="E100" s="54" t="s">
        <v>120</v>
      </c>
      <c r="F100" s="54" t="s">
        <v>121</v>
      </c>
      <c r="G100" s="55" t="s">
        <v>122</v>
      </c>
      <c r="H100" s="54" t="s">
        <v>123</v>
      </c>
      <c r="I100" s="53" t="s">
        <v>124</v>
      </c>
      <c r="J100" s="53" t="s">
        <v>85</v>
      </c>
      <c r="K100" s="45">
        <v>114100</v>
      </c>
      <c r="L100" s="76">
        <v>0</v>
      </c>
      <c r="M100" s="38" t="s">
        <v>53</v>
      </c>
      <c r="N100" s="29">
        <v>5</v>
      </c>
      <c r="O100" s="29">
        <v>12</v>
      </c>
      <c r="P100" s="29">
        <v>10</v>
      </c>
      <c r="Q100" s="29">
        <v>12</v>
      </c>
      <c r="T100" s="34" t="s">
        <v>1686</v>
      </c>
    </row>
    <row r="101" spans="1:20" s="10" customFormat="1" ht="79.5" customHeight="1">
      <c r="A101" s="52">
        <v>17</v>
      </c>
      <c r="B101" s="53" t="s">
        <v>24</v>
      </c>
      <c r="C101" s="53" t="s">
        <v>962</v>
      </c>
      <c r="D101" s="64" t="s">
        <v>963</v>
      </c>
      <c r="E101" s="54" t="s">
        <v>964</v>
      </c>
      <c r="F101" s="54" t="s">
        <v>965</v>
      </c>
      <c r="G101" s="55" t="s">
        <v>966</v>
      </c>
      <c r="H101" s="54" t="s">
        <v>1205</v>
      </c>
      <c r="I101" s="53" t="s">
        <v>968</v>
      </c>
      <c r="J101" s="53" t="s">
        <v>85</v>
      </c>
      <c r="K101" s="45">
        <v>45000</v>
      </c>
      <c r="L101" s="76">
        <v>0</v>
      </c>
      <c r="M101" s="38" t="s">
        <v>53</v>
      </c>
      <c r="N101" s="29">
        <v>5</v>
      </c>
      <c r="O101" s="29">
        <v>12</v>
      </c>
      <c r="P101" s="29">
        <v>9</v>
      </c>
      <c r="Q101" s="29">
        <v>12</v>
      </c>
      <c r="T101" s="34" t="s">
        <v>1686</v>
      </c>
    </row>
    <row r="102" spans="1:20" s="10" customFormat="1" ht="79.5" customHeight="1">
      <c r="A102" s="52">
        <v>18</v>
      </c>
      <c r="B102" s="56" t="s">
        <v>24</v>
      </c>
      <c r="C102" s="53" t="s">
        <v>89</v>
      </c>
      <c r="D102" s="64" t="s">
        <v>90</v>
      </c>
      <c r="E102" s="54" t="s">
        <v>91</v>
      </c>
      <c r="F102" s="54" t="s">
        <v>92</v>
      </c>
      <c r="G102" s="55" t="s">
        <v>93</v>
      </c>
      <c r="H102" s="54" t="s">
        <v>94</v>
      </c>
      <c r="I102" s="53" t="s">
        <v>95</v>
      </c>
      <c r="J102" s="53" t="s">
        <v>62</v>
      </c>
      <c r="K102" s="45">
        <v>109321.8</v>
      </c>
      <c r="L102" s="76">
        <v>0</v>
      </c>
      <c r="M102" s="38" t="s">
        <v>53</v>
      </c>
      <c r="N102" s="10">
        <v>5</v>
      </c>
      <c r="O102" s="10">
        <v>12</v>
      </c>
      <c r="P102" s="10">
        <v>9</v>
      </c>
      <c r="Q102" s="10">
        <v>12</v>
      </c>
      <c r="R102" s="33" t="s">
        <v>1687</v>
      </c>
      <c r="S102"/>
      <c r="T102" s="34" t="s">
        <v>1686</v>
      </c>
    </row>
    <row r="103" spans="1:20" s="10" customFormat="1" ht="79.5" customHeight="1">
      <c r="A103" s="52">
        <v>19</v>
      </c>
      <c r="B103" s="56" t="s">
        <v>24</v>
      </c>
      <c r="C103" s="53" t="s">
        <v>108</v>
      </c>
      <c r="D103" s="64" t="s">
        <v>109</v>
      </c>
      <c r="E103" s="54" t="s">
        <v>110</v>
      </c>
      <c r="F103" s="54" t="s">
        <v>111</v>
      </c>
      <c r="G103" s="55" t="s">
        <v>112</v>
      </c>
      <c r="H103" s="54" t="s">
        <v>113</v>
      </c>
      <c r="I103" s="53" t="s">
        <v>114</v>
      </c>
      <c r="J103" s="53" t="s">
        <v>49</v>
      </c>
      <c r="K103" s="45">
        <v>87500</v>
      </c>
      <c r="L103" s="76">
        <v>0</v>
      </c>
      <c r="M103" s="38" t="s">
        <v>53</v>
      </c>
      <c r="N103" s="29">
        <v>6</v>
      </c>
      <c r="O103" s="29">
        <v>12</v>
      </c>
      <c r="P103" s="29">
        <v>10</v>
      </c>
      <c r="Q103" s="29">
        <v>12</v>
      </c>
      <c r="T103" s="34" t="s">
        <v>1686</v>
      </c>
    </row>
    <row r="104" spans="1:20" s="10" customFormat="1" ht="79.5" customHeight="1">
      <c r="A104" s="52">
        <v>20</v>
      </c>
      <c r="B104" s="56" t="s">
        <v>24</v>
      </c>
      <c r="C104" s="53" t="s">
        <v>1000</v>
      </c>
      <c r="D104" s="64" t="s">
        <v>1001</v>
      </c>
      <c r="E104" s="54" t="s">
        <v>1002</v>
      </c>
      <c r="F104" s="54" t="s">
        <v>671</v>
      </c>
      <c r="G104" s="55" t="s">
        <v>1003</v>
      </c>
      <c r="H104" s="54" t="s">
        <v>1004</v>
      </c>
      <c r="I104" s="53" t="s">
        <v>1005</v>
      </c>
      <c r="J104" s="53" t="s">
        <v>49</v>
      </c>
      <c r="K104" s="45">
        <v>61775</v>
      </c>
      <c r="L104" s="76">
        <v>0</v>
      </c>
      <c r="M104" s="38" t="s">
        <v>53</v>
      </c>
      <c r="N104" s="10">
        <v>4</v>
      </c>
      <c r="O104" s="10">
        <v>12</v>
      </c>
      <c r="P104" s="10">
        <v>12</v>
      </c>
      <c r="Q104" s="10">
        <v>12</v>
      </c>
      <c r="R104" s="33" t="s">
        <v>1687</v>
      </c>
      <c r="S104"/>
      <c r="T104" s="34" t="s">
        <v>1686</v>
      </c>
    </row>
    <row r="105" spans="1:20" s="10" customFormat="1" ht="79.5" customHeight="1">
      <c r="A105" s="52">
        <v>21</v>
      </c>
      <c r="B105" s="56" t="s">
        <v>24</v>
      </c>
      <c r="C105" s="53" t="s">
        <v>1106</v>
      </c>
      <c r="D105" s="64" t="s">
        <v>1107</v>
      </c>
      <c r="E105" s="54" t="s">
        <v>350</v>
      </c>
      <c r="F105" s="54" t="s">
        <v>843</v>
      </c>
      <c r="G105" s="55" t="s">
        <v>1108</v>
      </c>
      <c r="H105" s="54" t="s">
        <v>1109</v>
      </c>
      <c r="I105" s="53" t="s">
        <v>1110</v>
      </c>
      <c r="J105" s="53" t="s">
        <v>49</v>
      </c>
      <c r="K105" s="45">
        <v>35290</v>
      </c>
      <c r="L105" s="76">
        <v>0</v>
      </c>
      <c r="M105" s="38" t="s">
        <v>53</v>
      </c>
      <c r="N105" s="29">
        <v>3</v>
      </c>
      <c r="O105" s="29">
        <v>12</v>
      </c>
      <c r="P105" s="29">
        <v>9</v>
      </c>
      <c r="Q105" s="29">
        <v>12</v>
      </c>
      <c r="T105" s="34" t="s">
        <v>1686</v>
      </c>
    </row>
    <row r="106" spans="1:20" s="10" customFormat="1" ht="79.5" customHeight="1">
      <c r="A106" s="52">
        <v>22</v>
      </c>
      <c r="B106" s="56" t="s">
        <v>24</v>
      </c>
      <c r="C106" s="53" t="s">
        <v>1321</v>
      </c>
      <c r="D106" s="64" t="s">
        <v>1654</v>
      </c>
      <c r="E106" s="54" t="s">
        <v>1323</v>
      </c>
      <c r="F106" s="54" t="s">
        <v>1324</v>
      </c>
      <c r="G106" s="55" t="s">
        <v>1322</v>
      </c>
      <c r="H106" s="54" t="s">
        <v>1325</v>
      </c>
      <c r="I106" s="53" t="s">
        <v>1326</v>
      </c>
      <c r="J106" s="53" t="s">
        <v>62</v>
      </c>
      <c r="K106" s="45">
        <v>10080</v>
      </c>
      <c r="L106" s="76">
        <v>0</v>
      </c>
      <c r="M106" s="38" t="s">
        <v>53</v>
      </c>
      <c r="N106" s="10">
        <v>6</v>
      </c>
      <c r="O106" s="10">
        <v>12</v>
      </c>
      <c r="P106" s="10">
        <v>10</v>
      </c>
      <c r="Q106" s="10">
        <v>12</v>
      </c>
      <c r="R106" s="33" t="s">
        <v>1687</v>
      </c>
      <c r="S106"/>
      <c r="T106" s="34" t="s">
        <v>1686</v>
      </c>
    </row>
    <row r="107" spans="1:20" s="10" customFormat="1" ht="79.5" customHeight="1">
      <c r="A107" s="52">
        <v>23</v>
      </c>
      <c r="B107" s="56" t="s">
        <v>24</v>
      </c>
      <c r="C107" s="53" t="s">
        <v>582</v>
      </c>
      <c r="D107" s="64" t="s">
        <v>1655</v>
      </c>
      <c r="E107" s="54" t="s">
        <v>584</v>
      </c>
      <c r="F107" s="54" t="s">
        <v>585</v>
      </c>
      <c r="G107" s="55" t="s">
        <v>583</v>
      </c>
      <c r="H107" s="54" t="s">
        <v>1701</v>
      </c>
      <c r="I107" s="53" t="s">
        <v>587</v>
      </c>
      <c r="J107" s="53" t="s">
        <v>62</v>
      </c>
      <c r="K107" s="45">
        <v>210840</v>
      </c>
      <c r="L107" s="76">
        <v>0</v>
      </c>
      <c r="M107" s="38" t="s">
        <v>53</v>
      </c>
      <c r="N107" s="29">
        <v>2</v>
      </c>
      <c r="O107" s="29">
        <v>12</v>
      </c>
      <c r="P107" s="29">
        <v>10</v>
      </c>
      <c r="Q107" s="29">
        <v>12</v>
      </c>
      <c r="T107" s="34" t="s">
        <v>1686</v>
      </c>
    </row>
    <row r="108" spans="1:20" s="10" customFormat="1" ht="79.5" customHeight="1">
      <c r="A108" s="52">
        <v>24</v>
      </c>
      <c r="B108" s="53" t="s">
        <v>24</v>
      </c>
      <c r="C108" s="53" t="s">
        <v>1615</v>
      </c>
      <c r="D108" s="64" t="s">
        <v>1616</v>
      </c>
      <c r="E108" s="54" t="s">
        <v>1617</v>
      </c>
      <c r="F108" s="54" t="s">
        <v>1618</v>
      </c>
      <c r="G108" s="55" t="s">
        <v>1619</v>
      </c>
      <c r="H108" s="54" t="s">
        <v>1620</v>
      </c>
      <c r="I108" s="53" t="s">
        <v>1621</v>
      </c>
      <c r="J108" s="53" t="s">
        <v>62</v>
      </c>
      <c r="K108" s="45">
        <v>31000</v>
      </c>
      <c r="L108" s="76">
        <v>0</v>
      </c>
      <c r="M108" s="38" t="s">
        <v>53</v>
      </c>
      <c r="N108" s="10">
        <v>6</v>
      </c>
      <c r="O108" s="10">
        <v>12</v>
      </c>
      <c r="P108" s="10">
        <v>10</v>
      </c>
      <c r="Q108" s="10">
        <v>12</v>
      </c>
      <c r="R108" s="33" t="s">
        <v>1687</v>
      </c>
      <c r="S108"/>
      <c r="T108" s="34" t="s">
        <v>1686</v>
      </c>
    </row>
    <row r="109" spans="1:20" s="10" customFormat="1" ht="79.5" customHeight="1">
      <c r="A109" s="52">
        <v>25</v>
      </c>
      <c r="B109" s="56" t="s">
        <v>24</v>
      </c>
      <c r="C109" s="53" t="s">
        <v>55</v>
      </c>
      <c r="D109" s="64" t="s">
        <v>56</v>
      </c>
      <c r="E109" s="54" t="s">
        <v>57</v>
      </c>
      <c r="F109" s="54" t="s">
        <v>58</v>
      </c>
      <c r="G109" s="55" t="s">
        <v>59</v>
      </c>
      <c r="H109" s="54" t="s">
        <v>60</v>
      </c>
      <c r="I109" s="53" t="s">
        <v>61</v>
      </c>
      <c r="J109" s="53" t="s">
        <v>62</v>
      </c>
      <c r="K109" s="45">
        <v>32000</v>
      </c>
      <c r="L109" s="76">
        <v>0</v>
      </c>
      <c r="M109" s="38" t="s">
        <v>53</v>
      </c>
      <c r="N109" s="29">
        <v>4</v>
      </c>
      <c r="O109" s="29">
        <v>12</v>
      </c>
      <c r="P109" s="29">
        <v>10</v>
      </c>
      <c r="Q109" s="29">
        <v>12</v>
      </c>
      <c r="T109" s="34" t="s">
        <v>1686</v>
      </c>
    </row>
    <row r="110" spans="1:20" s="10" customFormat="1" ht="79.5" customHeight="1">
      <c r="A110" s="52">
        <v>26</v>
      </c>
      <c r="B110" s="56" t="s">
        <v>24</v>
      </c>
      <c r="C110" s="53" t="s">
        <v>1561</v>
      </c>
      <c r="D110" s="64" t="s">
        <v>1562</v>
      </c>
      <c r="E110" s="54" t="s">
        <v>1563</v>
      </c>
      <c r="F110" s="54" t="s">
        <v>201</v>
      </c>
      <c r="G110" s="55" t="s">
        <v>1564</v>
      </c>
      <c r="H110" s="54" t="s">
        <v>1565</v>
      </c>
      <c r="I110" s="53" t="s">
        <v>1566</v>
      </c>
      <c r="J110" s="53" t="s">
        <v>62</v>
      </c>
      <c r="K110" s="45">
        <v>10418</v>
      </c>
      <c r="L110" s="76">
        <v>0</v>
      </c>
      <c r="M110" s="38" t="s">
        <v>53</v>
      </c>
      <c r="N110" s="10">
        <v>4</v>
      </c>
      <c r="O110" s="10">
        <v>12</v>
      </c>
      <c r="P110" s="10">
        <v>10</v>
      </c>
      <c r="Q110" s="10">
        <v>12</v>
      </c>
      <c r="R110" s="33" t="s">
        <v>1687</v>
      </c>
      <c r="S110"/>
      <c r="T110" s="34" t="s">
        <v>1686</v>
      </c>
    </row>
    <row r="111" spans="1:20" s="10" customFormat="1" ht="79.5" customHeight="1">
      <c r="A111" s="52">
        <v>27</v>
      </c>
      <c r="B111" s="56" t="s">
        <v>24</v>
      </c>
      <c r="C111" s="53" t="s">
        <v>1415</v>
      </c>
      <c r="D111" s="64" t="s">
        <v>1416</v>
      </c>
      <c r="E111" s="54" t="s">
        <v>1417</v>
      </c>
      <c r="F111" s="54" t="s">
        <v>1418</v>
      </c>
      <c r="G111" s="55" t="s">
        <v>1419</v>
      </c>
      <c r="H111" s="54" t="s">
        <v>1420</v>
      </c>
      <c r="I111" s="53" t="s">
        <v>1421</v>
      </c>
      <c r="J111" s="53" t="s">
        <v>496</v>
      </c>
      <c r="K111" s="45">
        <v>62000</v>
      </c>
      <c r="L111" s="76">
        <v>0</v>
      </c>
      <c r="M111" s="38" t="s">
        <v>53</v>
      </c>
      <c r="N111" s="29">
        <v>7</v>
      </c>
      <c r="O111" s="29">
        <v>12</v>
      </c>
      <c r="P111" s="29">
        <v>10</v>
      </c>
      <c r="Q111" s="29">
        <v>12</v>
      </c>
      <c r="T111" s="34" t="s">
        <v>1686</v>
      </c>
    </row>
    <row r="112" spans="1:20" s="10" customFormat="1" ht="79.5" customHeight="1">
      <c r="A112" s="52">
        <v>28</v>
      </c>
      <c r="B112" s="56" t="s">
        <v>24</v>
      </c>
      <c r="C112" s="53" t="s">
        <v>1114</v>
      </c>
      <c r="D112" s="64" t="s">
        <v>1115</v>
      </c>
      <c r="E112" s="54" t="s">
        <v>277</v>
      </c>
      <c r="F112" s="54" t="s">
        <v>1116</v>
      </c>
      <c r="G112" s="55" t="s">
        <v>1117</v>
      </c>
      <c r="H112" s="54" t="s">
        <v>1118</v>
      </c>
      <c r="I112" s="53" t="s">
        <v>1119</v>
      </c>
      <c r="J112" s="53" t="s">
        <v>62</v>
      </c>
      <c r="K112" s="45">
        <v>144000</v>
      </c>
      <c r="L112" s="76">
        <v>0</v>
      </c>
      <c r="M112" s="38" t="s">
        <v>53</v>
      </c>
      <c r="N112" s="29">
        <v>6</v>
      </c>
      <c r="O112" s="29">
        <v>12</v>
      </c>
      <c r="P112" s="29">
        <v>10</v>
      </c>
      <c r="Q112" s="29">
        <v>12</v>
      </c>
      <c r="T112" s="34" t="s">
        <v>1686</v>
      </c>
    </row>
    <row r="113" spans="1:20" s="10" customFormat="1" ht="79.5" customHeight="1">
      <c r="A113" s="52">
        <v>29</v>
      </c>
      <c r="B113" s="53" t="s">
        <v>24</v>
      </c>
      <c r="C113" s="53" t="s">
        <v>1046</v>
      </c>
      <c r="D113" s="64" t="s">
        <v>1090</v>
      </c>
      <c r="E113" s="54" t="s">
        <v>1047</v>
      </c>
      <c r="F113" s="54" t="s">
        <v>450</v>
      </c>
      <c r="G113" s="55" t="s">
        <v>1048</v>
      </c>
      <c r="H113" s="54" t="s">
        <v>1049</v>
      </c>
      <c r="I113" s="53" t="s">
        <v>1050</v>
      </c>
      <c r="J113" s="53" t="s">
        <v>62</v>
      </c>
      <c r="K113" s="45">
        <v>126581</v>
      </c>
      <c r="L113" s="76">
        <v>0</v>
      </c>
      <c r="M113" s="38" t="s">
        <v>53</v>
      </c>
      <c r="N113" s="29">
        <v>6</v>
      </c>
      <c r="O113" s="29">
        <v>12</v>
      </c>
      <c r="P113" s="29">
        <v>9</v>
      </c>
      <c r="Q113" s="29">
        <v>12</v>
      </c>
      <c r="T113" s="34" t="s">
        <v>1686</v>
      </c>
    </row>
    <row r="114" spans="1:20" s="10" customFormat="1" ht="79.5" customHeight="1">
      <c r="A114" s="52">
        <v>30</v>
      </c>
      <c r="B114" s="56" t="s">
        <v>24</v>
      </c>
      <c r="C114" s="53" t="s">
        <v>1046</v>
      </c>
      <c r="D114" s="64" t="s">
        <v>1090</v>
      </c>
      <c r="E114" s="54" t="s">
        <v>1272</v>
      </c>
      <c r="F114" s="54" t="s">
        <v>450</v>
      </c>
      <c r="G114" s="55" t="s">
        <v>1048</v>
      </c>
      <c r="H114" s="54" t="s">
        <v>1273</v>
      </c>
      <c r="I114" s="53" t="s">
        <v>1050</v>
      </c>
      <c r="J114" s="53" t="s">
        <v>62</v>
      </c>
      <c r="K114" s="45">
        <v>36904</v>
      </c>
      <c r="L114" s="76">
        <v>0</v>
      </c>
      <c r="M114" s="38" t="s">
        <v>53</v>
      </c>
      <c r="N114" s="29">
        <v>7</v>
      </c>
      <c r="O114" s="29">
        <v>12</v>
      </c>
      <c r="P114" s="29">
        <v>10</v>
      </c>
      <c r="Q114" s="29">
        <v>12</v>
      </c>
      <c r="T114" s="34" t="s">
        <v>1686</v>
      </c>
    </row>
    <row r="115" spans="1:20" s="10" customFormat="1" ht="79.5" customHeight="1">
      <c r="A115" s="52">
        <v>31</v>
      </c>
      <c r="B115" s="56" t="s">
        <v>24</v>
      </c>
      <c r="C115" s="53" t="s">
        <v>422</v>
      </c>
      <c r="D115" s="64" t="s">
        <v>423</v>
      </c>
      <c r="E115" s="54" t="s">
        <v>332</v>
      </c>
      <c r="F115" s="54" t="s">
        <v>278</v>
      </c>
      <c r="G115" s="55" t="s">
        <v>424</v>
      </c>
      <c r="H115" s="54" t="s">
        <v>425</v>
      </c>
      <c r="I115" s="53" t="s">
        <v>426</v>
      </c>
      <c r="J115" s="53" t="s">
        <v>301</v>
      </c>
      <c r="K115" s="45">
        <v>37394</v>
      </c>
      <c r="L115" s="76">
        <v>0</v>
      </c>
      <c r="M115" s="38" t="s">
        <v>53</v>
      </c>
      <c r="N115" s="29">
        <v>5</v>
      </c>
      <c r="O115" s="29">
        <v>12</v>
      </c>
      <c r="P115" s="29">
        <v>10</v>
      </c>
      <c r="Q115" s="29">
        <v>12</v>
      </c>
      <c r="T115" s="34" t="s">
        <v>1686</v>
      </c>
    </row>
    <row r="116" spans="1:20" s="10" customFormat="1" ht="79.5" customHeight="1">
      <c r="A116" s="52">
        <v>32</v>
      </c>
      <c r="B116" s="56" t="s">
        <v>24</v>
      </c>
      <c r="C116" s="53" t="s">
        <v>889</v>
      </c>
      <c r="D116" s="64" t="s">
        <v>890</v>
      </c>
      <c r="E116" s="54" t="s">
        <v>341</v>
      </c>
      <c r="F116" s="54" t="s">
        <v>891</v>
      </c>
      <c r="G116" s="55" t="s">
        <v>892</v>
      </c>
      <c r="H116" s="54" t="s">
        <v>893</v>
      </c>
      <c r="I116" s="53" t="s">
        <v>894</v>
      </c>
      <c r="J116" s="53" t="s">
        <v>49</v>
      </c>
      <c r="K116" s="45">
        <v>44629</v>
      </c>
      <c r="L116" s="76">
        <v>0</v>
      </c>
      <c r="M116" s="38" t="s">
        <v>53</v>
      </c>
      <c r="N116" s="29">
        <v>6</v>
      </c>
      <c r="O116" s="29">
        <v>12</v>
      </c>
      <c r="P116" s="29">
        <v>9</v>
      </c>
      <c r="Q116" s="29">
        <v>12</v>
      </c>
      <c r="T116" s="34" t="s">
        <v>1686</v>
      </c>
    </row>
    <row r="117" spans="1:20" s="10" customFormat="1" ht="79.5" customHeight="1">
      <c r="A117" s="52">
        <v>33</v>
      </c>
      <c r="B117" s="53" t="s">
        <v>24</v>
      </c>
      <c r="C117" s="53" t="s">
        <v>1463</v>
      </c>
      <c r="D117" s="64" t="s">
        <v>1464</v>
      </c>
      <c r="E117" s="54" t="s">
        <v>1465</v>
      </c>
      <c r="F117" s="54" t="s">
        <v>1466</v>
      </c>
      <c r="G117" s="55" t="s">
        <v>1467</v>
      </c>
      <c r="H117" s="54" t="s">
        <v>1468</v>
      </c>
      <c r="I117" s="53" t="s">
        <v>1469</v>
      </c>
      <c r="J117" s="53" t="s">
        <v>496</v>
      </c>
      <c r="K117" s="45">
        <v>109000</v>
      </c>
      <c r="L117" s="76">
        <v>0</v>
      </c>
      <c r="M117" s="38" t="s">
        <v>53</v>
      </c>
      <c r="N117" s="29">
        <v>3</v>
      </c>
      <c r="O117" s="29">
        <v>12</v>
      </c>
      <c r="P117" s="29">
        <v>7</v>
      </c>
      <c r="Q117" s="29">
        <v>12</v>
      </c>
      <c r="T117" s="34" t="s">
        <v>1686</v>
      </c>
    </row>
    <row r="118" spans="1:20" s="10" customFormat="1" ht="79.5" customHeight="1">
      <c r="A118" s="52">
        <v>34</v>
      </c>
      <c r="B118" s="53" t="s">
        <v>24</v>
      </c>
      <c r="C118" s="53" t="s">
        <v>659</v>
      </c>
      <c r="D118" s="64" t="s">
        <v>660</v>
      </c>
      <c r="E118" s="54" t="s">
        <v>661</v>
      </c>
      <c r="F118" s="54" t="s">
        <v>662</v>
      </c>
      <c r="G118" s="55" t="s">
        <v>663</v>
      </c>
      <c r="H118" s="54" t="s">
        <v>664</v>
      </c>
      <c r="I118" s="53" t="s">
        <v>665</v>
      </c>
      <c r="J118" s="53" t="s">
        <v>62</v>
      </c>
      <c r="K118" s="45">
        <v>65962</v>
      </c>
      <c r="L118" s="76">
        <v>0</v>
      </c>
      <c r="M118" s="38" t="s">
        <v>53</v>
      </c>
      <c r="N118" s="10">
        <v>5</v>
      </c>
      <c r="O118" s="10">
        <v>12</v>
      </c>
      <c r="P118" s="10">
        <v>10</v>
      </c>
      <c r="Q118" s="10">
        <v>12</v>
      </c>
      <c r="R118" s="33" t="s">
        <v>1687</v>
      </c>
      <c r="S118"/>
      <c r="T118" s="34" t="s">
        <v>1686</v>
      </c>
    </row>
    <row r="119" spans="1:20" s="10" customFormat="1" ht="79.5" customHeight="1">
      <c r="A119" s="52">
        <v>35</v>
      </c>
      <c r="B119" s="56" t="s">
        <v>24</v>
      </c>
      <c r="C119" s="53" t="s">
        <v>1264</v>
      </c>
      <c r="D119" s="64" t="s">
        <v>1265</v>
      </c>
      <c r="E119" s="54" t="s">
        <v>534</v>
      </c>
      <c r="F119" s="54" t="s">
        <v>693</v>
      </c>
      <c r="G119" s="55" t="s">
        <v>1266</v>
      </c>
      <c r="H119" s="54" t="s">
        <v>1267</v>
      </c>
      <c r="I119" s="53" t="s">
        <v>1268</v>
      </c>
      <c r="J119" s="53" t="s">
        <v>62</v>
      </c>
      <c r="K119" s="45">
        <v>27300</v>
      </c>
      <c r="L119" s="76">
        <v>0</v>
      </c>
      <c r="M119" s="38" t="s">
        <v>53</v>
      </c>
      <c r="N119" s="29">
        <v>6</v>
      </c>
      <c r="O119" s="29">
        <v>12</v>
      </c>
      <c r="P119" s="29">
        <v>8</v>
      </c>
      <c r="Q119" s="29">
        <v>12</v>
      </c>
      <c r="T119" s="34" t="s">
        <v>1686</v>
      </c>
    </row>
    <row r="120" spans="1:20" s="10" customFormat="1" ht="79.5" customHeight="1">
      <c r="A120" s="52">
        <v>36</v>
      </c>
      <c r="B120" s="56" t="s">
        <v>24</v>
      </c>
      <c r="C120" s="53" t="s">
        <v>691</v>
      </c>
      <c r="D120" s="64" t="s">
        <v>692</v>
      </c>
      <c r="E120" s="54" t="s">
        <v>304</v>
      </c>
      <c r="F120" s="54" t="s">
        <v>693</v>
      </c>
      <c r="G120" s="55" t="s">
        <v>694</v>
      </c>
      <c r="H120" s="54" t="s">
        <v>695</v>
      </c>
      <c r="I120" s="53" t="s">
        <v>696</v>
      </c>
      <c r="J120" s="53" t="s">
        <v>62</v>
      </c>
      <c r="K120" s="45">
        <v>374000</v>
      </c>
      <c r="L120" s="76">
        <v>0</v>
      </c>
      <c r="M120" s="38" t="s">
        <v>53</v>
      </c>
      <c r="N120" s="10">
        <v>4</v>
      </c>
      <c r="O120" s="10">
        <v>12</v>
      </c>
      <c r="P120" s="10">
        <v>10</v>
      </c>
      <c r="Q120" s="10">
        <v>12</v>
      </c>
      <c r="R120" s="33" t="s">
        <v>1687</v>
      </c>
      <c r="S120"/>
      <c r="T120" s="34" t="s">
        <v>1686</v>
      </c>
    </row>
    <row r="121" spans="1:20" s="10" customFormat="1" ht="79.5" customHeight="1">
      <c r="A121" s="52">
        <v>37</v>
      </c>
      <c r="B121" s="53" t="s">
        <v>24</v>
      </c>
      <c r="C121" s="53" t="s">
        <v>1477</v>
      </c>
      <c r="D121" s="64" t="s">
        <v>1656</v>
      </c>
      <c r="E121" s="54" t="s">
        <v>1479</v>
      </c>
      <c r="F121" s="54" t="s">
        <v>450</v>
      </c>
      <c r="G121" s="55" t="s">
        <v>1478</v>
      </c>
      <c r="H121" s="54" t="s">
        <v>1680</v>
      </c>
      <c r="I121" s="53" t="s">
        <v>1481</v>
      </c>
      <c r="J121" s="53" t="s">
        <v>49</v>
      </c>
      <c r="K121" s="45">
        <v>33000</v>
      </c>
      <c r="L121" s="76">
        <v>0</v>
      </c>
      <c r="M121" s="38" t="s">
        <v>53</v>
      </c>
      <c r="N121" s="29">
        <v>4</v>
      </c>
      <c r="O121" s="29">
        <v>12</v>
      </c>
      <c r="P121" s="29">
        <v>10</v>
      </c>
      <c r="Q121" s="29">
        <v>12</v>
      </c>
      <c r="T121" s="34" t="s">
        <v>1686</v>
      </c>
    </row>
    <row r="122" spans="1:20" s="10" customFormat="1" ht="79.5" customHeight="1">
      <c r="A122" s="52">
        <v>38</v>
      </c>
      <c r="B122" s="56" t="s">
        <v>24</v>
      </c>
      <c r="C122" s="53" t="s">
        <v>1477</v>
      </c>
      <c r="D122" s="64" t="s">
        <v>1656</v>
      </c>
      <c r="E122" s="54" t="s">
        <v>1479</v>
      </c>
      <c r="F122" s="54" t="s">
        <v>450</v>
      </c>
      <c r="G122" s="55" t="s">
        <v>1478</v>
      </c>
      <c r="H122" s="54" t="s">
        <v>1677</v>
      </c>
      <c r="I122" s="53" t="s">
        <v>1481</v>
      </c>
      <c r="J122" s="53" t="s">
        <v>49</v>
      </c>
      <c r="K122" s="45">
        <v>50000</v>
      </c>
      <c r="L122" s="76">
        <v>0</v>
      </c>
      <c r="M122" s="38" t="s">
        <v>53</v>
      </c>
      <c r="N122" s="29">
        <v>7</v>
      </c>
      <c r="O122" s="29">
        <v>12</v>
      </c>
      <c r="P122" s="29">
        <v>10</v>
      </c>
      <c r="Q122" s="29">
        <v>12</v>
      </c>
      <c r="T122" s="34" t="s">
        <v>1686</v>
      </c>
    </row>
    <row r="123" spans="1:20" s="10" customFormat="1" ht="79.5" customHeight="1">
      <c r="A123" s="52">
        <v>39</v>
      </c>
      <c r="B123" s="53" t="s">
        <v>24</v>
      </c>
      <c r="C123" s="53" t="s">
        <v>708</v>
      </c>
      <c r="D123" s="64" t="s">
        <v>709</v>
      </c>
      <c r="E123" s="54" t="s">
        <v>274</v>
      </c>
      <c r="F123" s="54" t="s">
        <v>710</v>
      </c>
      <c r="G123" s="55" t="s">
        <v>711</v>
      </c>
      <c r="H123" s="54" t="s">
        <v>712</v>
      </c>
      <c r="I123" s="53" t="s">
        <v>713</v>
      </c>
      <c r="J123" s="53" t="s">
        <v>62</v>
      </c>
      <c r="K123" s="45">
        <v>41300</v>
      </c>
      <c r="L123" s="76">
        <v>0</v>
      </c>
      <c r="M123" s="38" t="s">
        <v>53</v>
      </c>
      <c r="N123" s="29">
        <v>5</v>
      </c>
      <c r="O123" s="29">
        <v>12</v>
      </c>
      <c r="P123" s="29">
        <v>9</v>
      </c>
      <c r="Q123" s="29">
        <v>12</v>
      </c>
      <c r="T123" s="34" t="s">
        <v>1686</v>
      </c>
    </row>
    <row r="124" spans="1:20" s="10" customFormat="1" ht="79.5" customHeight="1">
      <c r="A124" s="52">
        <v>40</v>
      </c>
      <c r="B124" s="53" t="s">
        <v>24</v>
      </c>
      <c r="C124" s="53" t="s">
        <v>1339</v>
      </c>
      <c r="D124" s="64" t="s">
        <v>1340</v>
      </c>
      <c r="E124" s="54" t="s">
        <v>473</v>
      </c>
      <c r="F124" s="54" t="s">
        <v>1341</v>
      </c>
      <c r="G124" s="55" t="s">
        <v>1342</v>
      </c>
      <c r="H124" s="54" t="s">
        <v>1343</v>
      </c>
      <c r="I124" s="53" t="s">
        <v>1344</v>
      </c>
      <c r="J124" s="53" t="s">
        <v>62</v>
      </c>
      <c r="K124" s="45">
        <v>55090</v>
      </c>
      <c r="L124" s="76">
        <v>0</v>
      </c>
      <c r="M124" s="38" t="s">
        <v>53</v>
      </c>
      <c r="N124" s="29">
        <v>6</v>
      </c>
      <c r="O124" s="29">
        <v>12</v>
      </c>
      <c r="P124" s="29">
        <v>9</v>
      </c>
      <c r="Q124" s="29">
        <v>12</v>
      </c>
      <c r="T124" s="34" t="s">
        <v>1686</v>
      </c>
    </row>
    <row r="125" spans="1:20" s="10" customFormat="1" ht="79.5" customHeight="1">
      <c r="A125" s="52">
        <v>41</v>
      </c>
      <c r="B125" s="53" t="s">
        <v>24</v>
      </c>
      <c r="C125" s="53" t="s">
        <v>1580</v>
      </c>
      <c r="D125" s="64" t="s">
        <v>1581</v>
      </c>
      <c r="E125" s="54" t="s">
        <v>1582</v>
      </c>
      <c r="F125" s="54" t="s">
        <v>1583</v>
      </c>
      <c r="G125" s="55" t="s">
        <v>1584</v>
      </c>
      <c r="H125" s="54" t="s">
        <v>1585</v>
      </c>
      <c r="I125" s="53" t="s">
        <v>1586</v>
      </c>
      <c r="J125" s="53" t="s">
        <v>496</v>
      </c>
      <c r="K125" s="45">
        <v>29134</v>
      </c>
      <c r="L125" s="76">
        <v>0</v>
      </c>
      <c r="M125" s="38" t="s">
        <v>53</v>
      </c>
      <c r="N125" s="29">
        <v>5</v>
      </c>
      <c r="O125" s="29">
        <v>12</v>
      </c>
      <c r="P125" s="29">
        <v>10</v>
      </c>
      <c r="Q125" s="29">
        <v>12</v>
      </c>
      <c r="T125" s="34" t="s">
        <v>1686</v>
      </c>
    </row>
    <row r="126" spans="1:20" s="10" customFormat="1" ht="79.5" customHeight="1">
      <c r="A126" s="52">
        <v>42</v>
      </c>
      <c r="B126" s="56" t="s">
        <v>24</v>
      </c>
      <c r="C126" s="53" t="s">
        <v>305</v>
      </c>
      <c r="D126" s="64" t="s">
        <v>1664</v>
      </c>
      <c r="E126" s="54" t="s">
        <v>306</v>
      </c>
      <c r="F126" s="54" t="s">
        <v>307</v>
      </c>
      <c r="G126" s="55" t="s">
        <v>308</v>
      </c>
      <c r="H126" s="54" t="s">
        <v>309</v>
      </c>
      <c r="I126" s="53" t="s">
        <v>310</v>
      </c>
      <c r="J126" s="53" t="s">
        <v>49</v>
      </c>
      <c r="K126" s="45">
        <v>138600</v>
      </c>
      <c r="L126" s="76">
        <v>0</v>
      </c>
      <c r="M126" s="38" t="s">
        <v>53</v>
      </c>
      <c r="N126" s="29">
        <v>6</v>
      </c>
      <c r="O126" s="29">
        <v>12</v>
      </c>
      <c r="P126" s="29">
        <v>9</v>
      </c>
      <c r="Q126" s="29">
        <v>12</v>
      </c>
      <c r="T126" s="34" t="s">
        <v>1686</v>
      </c>
    </row>
    <row r="127" spans="1:20" s="10" customFormat="1" ht="79.5" customHeight="1">
      <c r="A127" s="52">
        <v>43</v>
      </c>
      <c r="B127" s="53" t="s">
        <v>24</v>
      </c>
      <c r="C127" s="53" t="s">
        <v>158</v>
      </c>
      <c r="D127" s="64" t="s">
        <v>159</v>
      </c>
      <c r="E127" s="54" t="s">
        <v>160</v>
      </c>
      <c r="F127" s="54" t="s">
        <v>161</v>
      </c>
      <c r="G127" s="55" t="s">
        <v>162</v>
      </c>
      <c r="H127" s="54" t="s">
        <v>163</v>
      </c>
      <c r="I127" s="53" t="s">
        <v>164</v>
      </c>
      <c r="J127" s="53" t="s">
        <v>85</v>
      </c>
      <c r="K127" s="45">
        <v>49991</v>
      </c>
      <c r="L127" s="76">
        <v>0</v>
      </c>
      <c r="M127" s="38" t="s">
        <v>53</v>
      </c>
      <c r="N127" s="29">
        <v>4</v>
      </c>
      <c r="O127" s="29">
        <v>12</v>
      </c>
      <c r="P127" s="29">
        <v>10</v>
      </c>
      <c r="Q127" s="29">
        <v>12</v>
      </c>
      <c r="T127" s="34" t="s">
        <v>1686</v>
      </c>
    </row>
    <row r="128" spans="1:20" s="10" customFormat="1" ht="79.5" customHeight="1">
      <c r="A128" s="52">
        <v>44</v>
      </c>
      <c r="B128" s="56" t="s">
        <v>24</v>
      </c>
      <c r="C128" s="53" t="s">
        <v>948</v>
      </c>
      <c r="D128" s="64" t="s">
        <v>949</v>
      </c>
      <c r="E128" s="54" t="s">
        <v>950</v>
      </c>
      <c r="F128" s="54" t="s">
        <v>951</v>
      </c>
      <c r="G128" s="55" t="s">
        <v>952</v>
      </c>
      <c r="H128" s="54" t="s">
        <v>958</v>
      </c>
      <c r="I128" s="53" t="s">
        <v>954</v>
      </c>
      <c r="J128" s="53" t="s">
        <v>62</v>
      </c>
      <c r="K128" s="45">
        <v>21045</v>
      </c>
      <c r="L128" s="76">
        <v>0</v>
      </c>
      <c r="M128" s="38" t="s">
        <v>53</v>
      </c>
      <c r="N128" s="29">
        <v>6</v>
      </c>
      <c r="O128" s="29">
        <v>12</v>
      </c>
      <c r="P128" s="29">
        <v>10</v>
      </c>
      <c r="Q128" s="29">
        <v>12</v>
      </c>
      <c r="T128" s="34" t="s">
        <v>1686</v>
      </c>
    </row>
    <row r="129" spans="1:20" s="10" customFormat="1" ht="79.5" customHeight="1">
      <c r="A129" s="52">
        <v>45</v>
      </c>
      <c r="B129" s="56" t="s">
        <v>24</v>
      </c>
      <c r="C129" s="53" t="s">
        <v>246</v>
      </c>
      <c r="D129" s="64" t="s">
        <v>247</v>
      </c>
      <c r="E129" s="54" t="s">
        <v>248</v>
      </c>
      <c r="F129" s="54" t="s">
        <v>249</v>
      </c>
      <c r="G129" s="55" t="s">
        <v>250</v>
      </c>
      <c r="H129" s="54" t="s">
        <v>251</v>
      </c>
      <c r="I129" s="53" t="s">
        <v>252</v>
      </c>
      <c r="J129" s="53" t="s">
        <v>49</v>
      </c>
      <c r="K129" s="45">
        <v>40000</v>
      </c>
      <c r="L129" s="76">
        <v>0</v>
      </c>
      <c r="M129" s="38" t="s">
        <v>53</v>
      </c>
      <c r="N129" s="29">
        <v>6</v>
      </c>
      <c r="O129" s="29">
        <v>12</v>
      </c>
      <c r="P129" s="29">
        <v>10</v>
      </c>
      <c r="Q129" s="29">
        <v>12</v>
      </c>
      <c r="T129" s="34" t="s">
        <v>1686</v>
      </c>
    </row>
    <row r="130" spans="1:20" s="10" customFormat="1" ht="79.5" customHeight="1">
      <c r="A130" s="52">
        <v>46</v>
      </c>
      <c r="B130" s="53" t="s">
        <v>24</v>
      </c>
      <c r="C130" s="53" t="s">
        <v>178</v>
      </c>
      <c r="D130" s="64" t="s">
        <v>179</v>
      </c>
      <c r="E130" s="54" t="s">
        <v>180</v>
      </c>
      <c r="F130" s="54" t="s">
        <v>181</v>
      </c>
      <c r="G130" s="55" t="s">
        <v>182</v>
      </c>
      <c r="H130" s="54" t="s">
        <v>183</v>
      </c>
      <c r="I130" s="53" t="s">
        <v>184</v>
      </c>
      <c r="J130" s="53" t="s">
        <v>62</v>
      </c>
      <c r="K130" s="45">
        <v>218343</v>
      </c>
      <c r="L130" s="76">
        <v>0</v>
      </c>
      <c r="M130" s="38" t="s">
        <v>53</v>
      </c>
      <c r="N130" s="10">
        <v>6</v>
      </c>
      <c r="O130" s="10">
        <v>12</v>
      </c>
      <c r="P130" s="10">
        <v>10</v>
      </c>
      <c r="Q130" s="10">
        <v>12</v>
      </c>
      <c r="R130" s="33" t="s">
        <v>1687</v>
      </c>
      <c r="S130"/>
      <c r="T130" s="34" t="s">
        <v>1686</v>
      </c>
    </row>
    <row r="131" spans="1:20" s="10" customFormat="1" ht="79.5" customHeight="1">
      <c r="A131" s="52">
        <v>47</v>
      </c>
      <c r="B131" s="56" t="s">
        <v>24</v>
      </c>
      <c r="C131" s="53" t="s">
        <v>1189</v>
      </c>
      <c r="D131" s="64" t="s">
        <v>1190</v>
      </c>
      <c r="E131" s="54" t="s">
        <v>563</v>
      </c>
      <c r="F131" s="54" t="s">
        <v>1152</v>
      </c>
      <c r="G131" s="55" t="s">
        <v>1191</v>
      </c>
      <c r="H131" s="54" t="s">
        <v>1192</v>
      </c>
      <c r="I131" s="53" t="s">
        <v>1193</v>
      </c>
      <c r="J131" s="53" t="s">
        <v>85</v>
      </c>
      <c r="K131" s="45">
        <v>52500</v>
      </c>
      <c r="L131" s="76">
        <v>0</v>
      </c>
      <c r="M131" s="38" t="s">
        <v>53</v>
      </c>
      <c r="N131" s="10">
        <v>5</v>
      </c>
      <c r="O131" s="10">
        <v>12</v>
      </c>
      <c r="P131" s="10">
        <v>10</v>
      </c>
      <c r="Q131" s="10">
        <v>12</v>
      </c>
      <c r="R131" s="33" t="s">
        <v>1687</v>
      </c>
      <c r="S131"/>
      <c r="T131" s="34" t="s">
        <v>1686</v>
      </c>
    </row>
    <row r="132" spans="1:20" s="10" customFormat="1" ht="79.5" customHeight="1">
      <c r="A132" s="52">
        <v>48</v>
      </c>
      <c r="B132" s="56" t="s">
        <v>24</v>
      </c>
      <c r="C132" s="53" t="s">
        <v>930</v>
      </c>
      <c r="D132" s="64" t="s">
        <v>931</v>
      </c>
      <c r="E132" s="54" t="s">
        <v>932</v>
      </c>
      <c r="F132" s="54" t="s">
        <v>58</v>
      </c>
      <c r="G132" s="55" t="s">
        <v>933</v>
      </c>
      <c r="H132" s="54" t="s">
        <v>934</v>
      </c>
      <c r="I132" s="53" t="s">
        <v>935</v>
      </c>
      <c r="J132" s="53" t="s">
        <v>85</v>
      </c>
      <c r="K132" s="45">
        <v>51252</v>
      </c>
      <c r="L132" s="76">
        <v>0</v>
      </c>
      <c r="M132" s="38" t="s">
        <v>53</v>
      </c>
      <c r="N132" s="10">
        <v>6</v>
      </c>
      <c r="O132" s="10">
        <v>12</v>
      </c>
      <c r="P132" s="10">
        <v>10</v>
      </c>
      <c r="Q132" s="10">
        <v>12</v>
      </c>
      <c r="R132" s="33" t="s">
        <v>1687</v>
      </c>
      <c r="S132"/>
      <c r="T132" s="34" t="s">
        <v>1686</v>
      </c>
    </row>
    <row r="133" spans="1:20" s="10" customFormat="1" ht="79.5" customHeight="1">
      <c r="A133" s="52">
        <v>49</v>
      </c>
      <c r="B133" s="56" t="s">
        <v>24</v>
      </c>
      <c r="C133" s="53" t="s">
        <v>770</v>
      </c>
      <c r="D133" s="64" t="s">
        <v>771</v>
      </c>
      <c r="E133" s="54" t="s">
        <v>772</v>
      </c>
      <c r="F133" s="54" t="s">
        <v>773</v>
      </c>
      <c r="G133" s="55" t="s">
        <v>774</v>
      </c>
      <c r="H133" s="54" t="s">
        <v>775</v>
      </c>
      <c r="I133" s="53" t="s">
        <v>776</v>
      </c>
      <c r="J133" s="53" t="s">
        <v>62</v>
      </c>
      <c r="K133" s="45">
        <v>90000</v>
      </c>
      <c r="L133" s="76">
        <v>0</v>
      </c>
      <c r="M133" s="38" t="s">
        <v>53</v>
      </c>
      <c r="N133" s="10">
        <v>6</v>
      </c>
      <c r="O133" s="10">
        <v>12</v>
      </c>
      <c r="P133" s="10">
        <v>10</v>
      </c>
      <c r="Q133" s="10">
        <v>12</v>
      </c>
      <c r="R133" s="33" t="s">
        <v>1687</v>
      </c>
      <c r="S133"/>
      <c r="T133" s="34" t="s">
        <v>1686</v>
      </c>
    </row>
    <row r="134" spans="1:20" s="10" customFormat="1" ht="79.5" customHeight="1">
      <c r="A134" s="52">
        <v>50</v>
      </c>
      <c r="B134" s="56" t="s">
        <v>24</v>
      </c>
      <c r="C134" s="53" t="s">
        <v>555</v>
      </c>
      <c r="D134" s="64" t="s">
        <v>556</v>
      </c>
      <c r="E134" s="54" t="s">
        <v>378</v>
      </c>
      <c r="F134" s="54" t="s">
        <v>557</v>
      </c>
      <c r="G134" s="55" t="s">
        <v>558</v>
      </c>
      <c r="H134" s="54" t="s">
        <v>559</v>
      </c>
      <c r="I134" s="53" t="s">
        <v>560</v>
      </c>
      <c r="J134" s="53" t="s">
        <v>85</v>
      </c>
      <c r="K134" s="45">
        <v>23660</v>
      </c>
      <c r="L134" s="76">
        <v>0</v>
      </c>
      <c r="M134" s="38" t="s">
        <v>53</v>
      </c>
      <c r="N134" s="10">
        <v>6</v>
      </c>
      <c r="O134" s="10">
        <v>12</v>
      </c>
      <c r="P134" s="10">
        <v>10</v>
      </c>
      <c r="Q134" s="10">
        <v>12</v>
      </c>
      <c r="R134" s="33" t="s">
        <v>1687</v>
      </c>
      <c r="S134"/>
      <c r="T134" s="34" t="s">
        <v>1686</v>
      </c>
    </row>
    <row r="135" spans="1:20" s="10" customFormat="1" ht="79.5" customHeight="1">
      <c r="A135" s="52">
        <v>51</v>
      </c>
      <c r="B135" s="56" t="s">
        <v>24</v>
      </c>
      <c r="C135" s="53" t="s">
        <v>360</v>
      </c>
      <c r="D135" s="64" t="s">
        <v>361</v>
      </c>
      <c r="E135" s="54" t="s">
        <v>362</v>
      </c>
      <c r="F135" s="54" t="s">
        <v>111</v>
      </c>
      <c r="G135" s="55" t="s">
        <v>363</v>
      </c>
      <c r="H135" s="54" t="s">
        <v>364</v>
      </c>
      <c r="I135" s="53" t="s">
        <v>365</v>
      </c>
      <c r="J135" s="53" t="s">
        <v>62</v>
      </c>
      <c r="K135" s="45">
        <v>30000</v>
      </c>
      <c r="L135" s="76">
        <v>0</v>
      </c>
      <c r="M135" s="38" t="s">
        <v>53</v>
      </c>
      <c r="N135" s="10">
        <v>6</v>
      </c>
      <c r="O135" s="10">
        <v>12</v>
      </c>
      <c r="P135" s="10">
        <v>10</v>
      </c>
      <c r="Q135" s="10">
        <v>12</v>
      </c>
      <c r="R135" s="33" t="s">
        <v>1687</v>
      </c>
      <c r="S135"/>
      <c r="T135" s="34" t="s">
        <v>1686</v>
      </c>
    </row>
    <row r="136" spans="1:20" s="10" customFormat="1" ht="79.5" customHeight="1">
      <c r="A136" s="52">
        <v>52</v>
      </c>
      <c r="B136" s="53" t="s">
        <v>24</v>
      </c>
      <c r="C136" s="53" t="s">
        <v>1062</v>
      </c>
      <c r="D136" s="64" t="s">
        <v>1063</v>
      </c>
      <c r="E136" s="54" t="s">
        <v>1064</v>
      </c>
      <c r="F136" s="54" t="s">
        <v>1065</v>
      </c>
      <c r="G136" s="55" t="s">
        <v>1066</v>
      </c>
      <c r="H136" s="54" t="s">
        <v>1067</v>
      </c>
      <c r="I136" s="53" t="s">
        <v>1068</v>
      </c>
      <c r="J136" s="53" t="s">
        <v>62</v>
      </c>
      <c r="K136" s="45">
        <v>60996</v>
      </c>
      <c r="L136" s="76">
        <v>0</v>
      </c>
      <c r="M136" s="38" t="s">
        <v>53</v>
      </c>
      <c r="N136" s="29">
        <v>7</v>
      </c>
      <c r="O136" s="29">
        <v>12</v>
      </c>
      <c r="P136" s="29">
        <v>8</v>
      </c>
      <c r="Q136" s="29">
        <v>12</v>
      </c>
      <c r="T136" s="34" t="s">
        <v>1686</v>
      </c>
    </row>
    <row r="137" spans="1:20" s="10" customFormat="1" ht="79.5" customHeight="1">
      <c r="A137" s="52">
        <v>53</v>
      </c>
      <c r="B137" s="56" t="s">
        <v>24</v>
      </c>
      <c r="C137" s="53" t="s">
        <v>1228</v>
      </c>
      <c r="D137" s="64" t="s">
        <v>1229</v>
      </c>
      <c r="E137" s="54" t="s">
        <v>225</v>
      </c>
      <c r="F137" s="54" t="s">
        <v>871</v>
      </c>
      <c r="G137" s="55" t="s">
        <v>1230</v>
      </c>
      <c r="H137" s="54" t="s">
        <v>1231</v>
      </c>
      <c r="I137" s="53" t="s">
        <v>1232</v>
      </c>
      <c r="J137" s="53" t="s">
        <v>62</v>
      </c>
      <c r="K137" s="45">
        <v>59800</v>
      </c>
      <c r="L137" s="76">
        <v>0</v>
      </c>
      <c r="M137" s="38" t="s">
        <v>53</v>
      </c>
      <c r="N137" s="10">
        <v>7</v>
      </c>
      <c r="O137" s="10">
        <v>12</v>
      </c>
      <c r="P137" s="10">
        <v>11</v>
      </c>
      <c r="Q137" s="10">
        <v>12</v>
      </c>
      <c r="R137" s="33" t="s">
        <v>1687</v>
      </c>
      <c r="S137"/>
      <c r="T137" s="34" t="s">
        <v>1686</v>
      </c>
    </row>
    <row r="138" spans="1:20" s="10" customFormat="1" ht="79.5" customHeight="1">
      <c r="A138" s="52">
        <v>54</v>
      </c>
      <c r="B138" s="56" t="s">
        <v>24</v>
      </c>
      <c r="C138" s="53" t="s">
        <v>98</v>
      </c>
      <c r="D138" s="64" t="s">
        <v>99</v>
      </c>
      <c r="E138" s="54" t="s">
        <v>100</v>
      </c>
      <c r="F138" s="54" t="s">
        <v>101</v>
      </c>
      <c r="G138" s="55" t="s">
        <v>102</v>
      </c>
      <c r="H138" s="54" t="s">
        <v>103</v>
      </c>
      <c r="I138" s="53" t="s">
        <v>104</v>
      </c>
      <c r="J138" s="53" t="s">
        <v>62</v>
      </c>
      <c r="K138" s="45">
        <v>72500</v>
      </c>
      <c r="L138" s="76">
        <v>0</v>
      </c>
      <c r="M138" s="38" t="s">
        <v>53</v>
      </c>
      <c r="N138" s="29">
        <v>6</v>
      </c>
      <c r="O138" s="29">
        <v>12</v>
      </c>
      <c r="P138" s="29">
        <v>8</v>
      </c>
      <c r="Q138" s="29">
        <v>12</v>
      </c>
      <c r="T138" s="34" t="s">
        <v>1686</v>
      </c>
    </row>
    <row r="139" spans="1:20" s="10" customFormat="1" ht="79.5" customHeight="1">
      <c r="A139" s="52">
        <v>55</v>
      </c>
      <c r="B139" s="56" t="s">
        <v>24</v>
      </c>
      <c r="C139" s="53" t="s">
        <v>369</v>
      </c>
      <c r="D139" s="64" t="s">
        <v>370</v>
      </c>
      <c r="E139" s="54" t="s">
        <v>371</v>
      </c>
      <c r="F139" s="54" t="s">
        <v>372</v>
      </c>
      <c r="G139" s="55" t="s">
        <v>373</v>
      </c>
      <c r="H139" s="54" t="s">
        <v>878</v>
      </c>
      <c r="I139" s="53" t="s">
        <v>375</v>
      </c>
      <c r="J139" s="53" t="s">
        <v>62</v>
      </c>
      <c r="K139" s="45">
        <v>257638</v>
      </c>
      <c r="L139" s="76">
        <v>0</v>
      </c>
      <c r="M139" s="38" t="s">
        <v>53</v>
      </c>
      <c r="N139" s="29">
        <v>6</v>
      </c>
      <c r="O139" s="29">
        <v>12</v>
      </c>
      <c r="P139" s="29">
        <v>10</v>
      </c>
      <c r="Q139" s="29">
        <v>12</v>
      </c>
      <c r="T139" s="34" t="s">
        <v>1686</v>
      </c>
    </row>
    <row r="140" spans="1:20" s="10" customFormat="1" ht="79.5" customHeight="1">
      <c r="A140" s="52">
        <v>56</v>
      </c>
      <c r="B140" s="53" t="s">
        <v>24</v>
      </c>
      <c r="C140" s="53" t="s">
        <v>41</v>
      </c>
      <c r="D140" s="64" t="s">
        <v>42</v>
      </c>
      <c r="E140" s="54" t="s">
        <v>44</v>
      </c>
      <c r="F140" s="54" t="s">
        <v>45</v>
      </c>
      <c r="G140" s="55" t="s">
        <v>46</v>
      </c>
      <c r="H140" s="54" t="s">
        <v>47</v>
      </c>
      <c r="I140" s="53" t="s">
        <v>48</v>
      </c>
      <c r="J140" s="53" t="s">
        <v>49</v>
      </c>
      <c r="K140" s="45">
        <v>30004.8</v>
      </c>
      <c r="L140" s="76">
        <v>0</v>
      </c>
      <c r="M140" s="38" t="s">
        <v>53</v>
      </c>
      <c r="N140" s="29">
        <v>5</v>
      </c>
      <c r="O140" s="29">
        <v>12</v>
      </c>
      <c r="P140" s="29">
        <v>10</v>
      </c>
      <c r="Q140" s="29">
        <v>12</v>
      </c>
      <c r="T140" s="34" t="s">
        <v>1686</v>
      </c>
    </row>
    <row r="141" spans="1:20" s="10" customFormat="1" ht="79.5" customHeight="1">
      <c r="A141" s="52">
        <v>57</v>
      </c>
      <c r="B141" s="56" t="s">
        <v>24</v>
      </c>
      <c r="C141" s="53" t="s">
        <v>1304</v>
      </c>
      <c r="D141" s="64" t="s">
        <v>1305</v>
      </c>
      <c r="E141" s="54" t="s">
        <v>1306</v>
      </c>
      <c r="F141" s="54" t="s">
        <v>459</v>
      </c>
      <c r="G141" s="55" t="s">
        <v>1307</v>
      </c>
      <c r="H141" s="54" t="s">
        <v>1308</v>
      </c>
      <c r="I141" s="53" t="s">
        <v>1309</v>
      </c>
      <c r="J141" s="53" t="s">
        <v>49</v>
      </c>
      <c r="K141" s="45">
        <v>66500</v>
      </c>
      <c r="L141" s="76">
        <v>0</v>
      </c>
      <c r="M141" s="38" t="s">
        <v>53</v>
      </c>
      <c r="N141" s="29">
        <v>3</v>
      </c>
      <c r="O141" s="29">
        <v>12</v>
      </c>
      <c r="P141" s="29">
        <v>9</v>
      </c>
      <c r="Q141" s="29">
        <v>12</v>
      </c>
      <c r="T141" s="34" t="s">
        <v>1686</v>
      </c>
    </row>
    <row r="142" spans="1:20" s="10" customFormat="1" ht="79.5" customHeight="1">
      <c r="A142" s="52">
        <v>58</v>
      </c>
      <c r="B142" s="53" t="s">
        <v>24</v>
      </c>
      <c r="C142" s="53" t="s">
        <v>832</v>
      </c>
      <c r="D142" s="64" t="s">
        <v>1659</v>
      </c>
      <c r="E142" s="54" t="s">
        <v>834</v>
      </c>
      <c r="F142" s="54" t="s">
        <v>399</v>
      </c>
      <c r="G142" s="55" t="s">
        <v>833</v>
      </c>
      <c r="H142" s="54" t="s">
        <v>835</v>
      </c>
      <c r="I142" s="53" t="s">
        <v>836</v>
      </c>
      <c r="J142" s="53" t="s">
        <v>62</v>
      </c>
      <c r="K142" s="45">
        <v>55000</v>
      </c>
      <c r="L142" s="76">
        <v>0</v>
      </c>
      <c r="M142" s="38" t="s">
        <v>53</v>
      </c>
      <c r="N142" s="29">
        <v>6</v>
      </c>
      <c r="O142" s="29">
        <v>12</v>
      </c>
      <c r="P142" s="29">
        <v>8</v>
      </c>
      <c r="Q142" s="29">
        <v>12</v>
      </c>
      <c r="T142" s="34" t="s">
        <v>1686</v>
      </c>
    </row>
    <row r="143" spans="1:20" s="10" customFormat="1" ht="79.5" customHeight="1">
      <c r="A143" s="52">
        <v>59</v>
      </c>
      <c r="B143" s="56" t="s">
        <v>24</v>
      </c>
      <c r="C143" s="53" t="s">
        <v>208</v>
      </c>
      <c r="D143" s="64" t="s">
        <v>209</v>
      </c>
      <c r="E143" s="54" t="s">
        <v>13</v>
      </c>
      <c r="F143" s="54" t="s">
        <v>210</v>
      </c>
      <c r="G143" s="55" t="s">
        <v>211</v>
      </c>
      <c r="H143" s="54" t="s">
        <v>212</v>
      </c>
      <c r="I143" s="53" t="s">
        <v>213</v>
      </c>
      <c r="J143" s="53" t="s">
        <v>62</v>
      </c>
      <c r="K143" s="45">
        <v>48384</v>
      </c>
      <c r="L143" s="76">
        <v>0</v>
      </c>
      <c r="M143" s="38" t="s">
        <v>53</v>
      </c>
      <c r="N143" s="29">
        <v>5</v>
      </c>
      <c r="O143" s="29">
        <v>12</v>
      </c>
      <c r="P143" s="29">
        <v>7</v>
      </c>
      <c r="Q143" s="29">
        <v>12</v>
      </c>
      <c r="T143" s="34" t="s">
        <v>1686</v>
      </c>
    </row>
    <row r="144" spans="1:20" s="10" customFormat="1" ht="79.5" customHeight="1">
      <c r="A144" s="52">
        <v>60</v>
      </c>
      <c r="B144" s="53" t="s">
        <v>24</v>
      </c>
      <c r="C144" s="53" t="s">
        <v>565</v>
      </c>
      <c r="D144" s="64" t="s">
        <v>1661</v>
      </c>
      <c r="E144" s="54" t="s">
        <v>88</v>
      </c>
      <c r="F144" s="54" t="s">
        <v>111</v>
      </c>
      <c r="G144" s="55" t="s">
        <v>566</v>
      </c>
      <c r="H144" s="54" t="s">
        <v>579</v>
      </c>
      <c r="I144" s="53" t="s">
        <v>568</v>
      </c>
      <c r="J144" s="53" t="s">
        <v>85</v>
      </c>
      <c r="K144" s="45">
        <v>24301.2</v>
      </c>
      <c r="L144" s="76">
        <v>0</v>
      </c>
      <c r="M144" s="38" t="s">
        <v>53</v>
      </c>
      <c r="N144" s="10">
        <v>4</v>
      </c>
      <c r="O144" s="10">
        <v>12</v>
      </c>
      <c r="P144" s="10">
        <v>10</v>
      </c>
      <c r="Q144" s="10">
        <v>12</v>
      </c>
      <c r="R144" s="33" t="s">
        <v>1687</v>
      </c>
      <c r="S144"/>
      <c r="T144" s="34" t="s">
        <v>1686</v>
      </c>
    </row>
    <row r="145" spans="1:21" s="10" customFormat="1" ht="79.5" customHeight="1">
      <c r="A145" s="52">
        <v>61</v>
      </c>
      <c r="B145" s="53" t="s">
        <v>24</v>
      </c>
      <c r="C145" s="53" t="s">
        <v>565</v>
      </c>
      <c r="D145" s="64" t="s">
        <v>1661</v>
      </c>
      <c r="E145" s="54" t="s">
        <v>88</v>
      </c>
      <c r="F145" s="54" t="s">
        <v>111</v>
      </c>
      <c r="G145" s="55" t="s">
        <v>566</v>
      </c>
      <c r="H145" s="54" t="s">
        <v>571</v>
      </c>
      <c r="I145" s="53" t="s">
        <v>568</v>
      </c>
      <c r="J145" s="53" t="s">
        <v>85</v>
      </c>
      <c r="K145" s="45">
        <v>36513.4</v>
      </c>
      <c r="L145" s="76">
        <v>0</v>
      </c>
      <c r="M145" s="38" t="s">
        <v>53</v>
      </c>
      <c r="N145" s="10">
        <v>5</v>
      </c>
      <c r="O145" s="10">
        <v>12</v>
      </c>
      <c r="P145" s="10">
        <v>10</v>
      </c>
      <c r="Q145" s="10">
        <v>12</v>
      </c>
      <c r="R145" s="33" t="s">
        <v>1687</v>
      </c>
      <c r="S145"/>
      <c r="T145" s="34" t="s">
        <v>1686</v>
      </c>
      <c r="U145" s="2"/>
    </row>
    <row r="146" spans="1:21" s="10" customFormat="1" ht="79.5" customHeight="1">
      <c r="A146" s="52">
        <v>62</v>
      </c>
      <c r="B146" s="56" t="s">
        <v>24</v>
      </c>
      <c r="C146" s="53" t="s">
        <v>681</v>
      </c>
      <c r="D146" s="64" t="s">
        <v>682</v>
      </c>
      <c r="E146" s="54" t="s">
        <v>683</v>
      </c>
      <c r="F146" s="54" t="s">
        <v>684</v>
      </c>
      <c r="G146" s="55" t="s">
        <v>685</v>
      </c>
      <c r="H146" s="54" t="s">
        <v>686</v>
      </c>
      <c r="I146" s="53" t="s">
        <v>687</v>
      </c>
      <c r="J146" s="53" t="s">
        <v>62</v>
      </c>
      <c r="K146" s="45">
        <v>59920</v>
      </c>
      <c r="L146" s="76">
        <v>0</v>
      </c>
      <c r="M146" s="38" t="s">
        <v>53</v>
      </c>
      <c r="N146" s="29">
        <v>3</v>
      </c>
      <c r="O146" s="29">
        <v>12</v>
      </c>
      <c r="P146" s="29">
        <v>10</v>
      </c>
      <c r="Q146" s="29">
        <v>12</v>
      </c>
      <c r="T146" s="34" t="s">
        <v>1686</v>
      </c>
      <c r="U146" s="2"/>
    </row>
    <row r="147" spans="1:21" s="10" customFormat="1" ht="79.5" customHeight="1">
      <c r="A147" s="52">
        <v>63</v>
      </c>
      <c r="B147" s="56" t="s">
        <v>24</v>
      </c>
      <c r="C147" s="53" t="s">
        <v>1081</v>
      </c>
      <c r="D147" s="64" t="s">
        <v>1082</v>
      </c>
      <c r="E147" s="54" t="s">
        <v>40</v>
      </c>
      <c r="F147" s="54" t="s">
        <v>288</v>
      </c>
      <c r="G147" s="55" t="s">
        <v>1083</v>
      </c>
      <c r="H147" s="54" t="s">
        <v>1702</v>
      </c>
      <c r="I147" s="53" t="s">
        <v>1085</v>
      </c>
      <c r="J147" s="53" t="s">
        <v>85</v>
      </c>
      <c r="K147" s="45">
        <v>77000</v>
      </c>
      <c r="L147" s="76">
        <v>0</v>
      </c>
      <c r="M147" s="38" t="s">
        <v>53</v>
      </c>
      <c r="N147" s="29">
        <v>7</v>
      </c>
      <c r="O147" s="29">
        <v>12</v>
      </c>
      <c r="P147" s="29">
        <v>10</v>
      </c>
      <c r="Q147" s="29">
        <v>12</v>
      </c>
      <c r="T147" s="34" t="s">
        <v>1686</v>
      </c>
      <c r="U147"/>
    </row>
    <row r="148" spans="1:21" s="10" customFormat="1" ht="79.5" customHeight="1">
      <c r="A148" s="52">
        <v>64</v>
      </c>
      <c r="B148" s="56" t="s">
        <v>24</v>
      </c>
      <c r="C148" s="53" t="s">
        <v>1179</v>
      </c>
      <c r="D148" s="64" t="s">
        <v>1180</v>
      </c>
      <c r="E148" s="54" t="s">
        <v>1181</v>
      </c>
      <c r="F148" s="54" t="s">
        <v>1182</v>
      </c>
      <c r="G148" s="55" t="s">
        <v>1183</v>
      </c>
      <c r="H148" s="54" t="s">
        <v>1184</v>
      </c>
      <c r="I148" s="53" t="s">
        <v>1185</v>
      </c>
      <c r="J148" s="53" t="s">
        <v>85</v>
      </c>
      <c r="K148" s="45">
        <v>52532</v>
      </c>
      <c r="L148" s="76">
        <v>0</v>
      </c>
      <c r="M148" s="38" t="s">
        <v>53</v>
      </c>
      <c r="N148" s="10">
        <v>6</v>
      </c>
      <c r="O148" s="10">
        <v>12</v>
      </c>
      <c r="P148" s="10">
        <v>9</v>
      </c>
      <c r="Q148" s="10">
        <v>12</v>
      </c>
      <c r="R148" s="33" t="s">
        <v>1687</v>
      </c>
      <c r="S148"/>
      <c r="T148" s="34" t="s">
        <v>1686</v>
      </c>
      <c r="U148"/>
    </row>
    <row r="149" spans="1:21" s="10" customFormat="1" ht="79.5" customHeight="1">
      <c r="A149" s="52">
        <v>65</v>
      </c>
      <c r="B149" s="56" t="s">
        <v>24</v>
      </c>
      <c r="C149" s="53" t="s">
        <v>540</v>
      </c>
      <c r="D149" s="64" t="s">
        <v>541</v>
      </c>
      <c r="E149" s="54" t="s">
        <v>359</v>
      </c>
      <c r="F149" s="54" t="s">
        <v>201</v>
      </c>
      <c r="G149" s="55" t="s">
        <v>542</v>
      </c>
      <c r="H149" s="54" t="s">
        <v>543</v>
      </c>
      <c r="I149" s="53" t="s">
        <v>544</v>
      </c>
      <c r="J149" s="53" t="s">
        <v>85</v>
      </c>
      <c r="K149" s="45">
        <v>22960</v>
      </c>
      <c r="L149" s="76">
        <v>0</v>
      </c>
      <c r="M149" s="38" t="s">
        <v>53</v>
      </c>
      <c r="N149" s="29">
        <v>5</v>
      </c>
      <c r="O149" s="29">
        <v>12</v>
      </c>
      <c r="P149" s="29">
        <v>9</v>
      </c>
      <c r="Q149" s="29">
        <v>12</v>
      </c>
      <c r="T149" s="34" t="s">
        <v>1686</v>
      </c>
      <c r="U149"/>
    </row>
    <row r="150" spans="1:21" s="10" customFormat="1" ht="79.5" customHeight="1">
      <c r="A150" s="52">
        <v>66</v>
      </c>
      <c r="B150" s="56" t="s">
        <v>24</v>
      </c>
      <c r="C150" s="53" t="s">
        <v>1295</v>
      </c>
      <c r="D150" s="64" t="s">
        <v>1296</v>
      </c>
      <c r="E150" s="54" t="s">
        <v>1297</v>
      </c>
      <c r="F150" s="54" t="s">
        <v>1116</v>
      </c>
      <c r="G150" s="55" t="s">
        <v>1298</v>
      </c>
      <c r="H150" s="54" t="s">
        <v>1299</v>
      </c>
      <c r="I150" s="53" t="s">
        <v>1300</v>
      </c>
      <c r="J150" s="53" t="s">
        <v>85</v>
      </c>
      <c r="K150" s="45">
        <v>56000</v>
      </c>
      <c r="L150" s="76">
        <v>0</v>
      </c>
      <c r="M150" s="38" t="s">
        <v>53</v>
      </c>
      <c r="N150" s="29">
        <v>6</v>
      </c>
      <c r="O150" s="29">
        <v>12</v>
      </c>
      <c r="P150" s="29">
        <v>8</v>
      </c>
      <c r="Q150" s="29">
        <v>12</v>
      </c>
      <c r="T150" s="34" t="s">
        <v>1686</v>
      </c>
      <c r="U150"/>
    </row>
    <row r="151" spans="1:21" s="10" customFormat="1" ht="79.5" customHeight="1">
      <c r="A151" s="52">
        <v>67</v>
      </c>
      <c r="B151" s="56" t="s">
        <v>24</v>
      </c>
      <c r="C151" s="53" t="s">
        <v>591</v>
      </c>
      <c r="D151" s="64" t="s">
        <v>592</v>
      </c>
      <c r="E151" s="54" t="s">
        <v>593</v>
      </c>
      <c r="F151" s="54" t="s">
        <v>594</v>
      </c>
      <c r="G151" s="55" t="s">
        <v>595</v>
      </c>
      <c r="H151" s="54" t="s">
        <v>1703</v>
      </c>
      <c r="I151" s="53" t="s">
        <v>597</v>
      </c>
      <c r="J151" s="53" t="s">
        <v>62</v>
      </c>
      <c r="K151" s="45">
        <v>12316</v>
      </c>
      <c r="L151" s="76">
        <v>0</v>
      </c>
      <c r="M151" s="38" t="s">
        <v>53</v>
      </c>
      <c r="N151" s="29">
        <v>5</v>
      </c>
      <c r="O151" s="29">
        <v>12</v>
      </c>
      <c r="P151" s="29">
        <v>10</v>
      </c>
      <c r="Q151" s="29">
        <v>12</v>
      </c>
      <c r="T151" s="34" t="s">
        <v>1686</v>
      </c>
      <c r="U151"/>
    </row>
    <row r="152" spans="1:21" s="10" customFormat="1" ht="79.5" customHeight="1">
      <c r="A152" s="52">
        <v>68</v>
      </c>
      <c r="B152" s="56" t="s">
        <v>24</v>
      </c>
      <c r="C152" s="53" t="s">
        <v>168</v>
      </c>
      <c r="D152" s="64" t="s">
        <v>1668</v>
      </c>
      <c r="E152" s="54" t="s">
        <v>170</v>
      </c>
      <c r="F152" s="54" t="s">
        <v>171</v>
      </c>
      <c r="G152" s="55" t="s">
        <v>169</v>
      </c>
      <c r="H152" s="54" t="s">
        <v>172</v>
      </c>
      <c r="I152" s="53" t="s">
        <v>173</v>
      </c>
      <c r="J152" s="53" t="s">
        <v>85</v>
      </c>
      <c r="K152" s="45">
        <v>83556</v>
      </c>
      <c r="L152" s="76">
        <v>0</v>
      </c>
      <c r="M152" s="38" t="s">
        <v>53</v>
      </c>
      <c r="N152" s="10">
        <v>6</v>
      </c>
      <c r="O152" s="10">
        <v>12</v>
      </c>
      <c r="P152" s="10">
        <v>10</v>
      </c>
      <c r="Q152" s="10">
        <v>12</v>
      </c>
      <c r="R152" s="33" t="s">
        <v>1687</v>
      </c>
      <c r="S152"/>
      <c r="T152" s="34" t="s">
        <v>1686</v>
      </c>
      <c r="U152"/>
    </row>
    <row r="153" spans="1:21" s="10" customFormat="1" ht="79.5" customHeight="1">
      <c r="A153" s="52">
        <v>69</v>
      </c>
      <c r="B153" s="56" t="s">
        <v>24</v>
      </c>
      <c r="C153" s="53" t="s">
        <v>265</v>
      </c>
      <c r="D153" s="64" t="s">
        <v>266</v>
      </c>
      <c r="E153" s="54" t="s">
        <v>267</v>
      </c>
      <c r="F153" s="54" t="s">
        <v>268</v>
      </c>
      <c r="G153" s="55" t="s">
        <v>269</v>
      </c>
      <c r="H153" s="54" t="s">
        <v>270</v>
      </c>
      <c r="I153" s="53" t="s">
        <v>271</v>
      </c>
      <c r="J153" s="53" t="s">
        <v>85</v>
      </c>
      <c r="K153" s="45">
        <v>47686</v>
      </c>
      <c r="L153" s="76">
        <v>0</v>
      </c>
      <c r="M153" s="38" t="s">
        <v>53</v>
      </c>
      <c r="N153" s="29">
        <v>5</v>
      </c>
      <c r="O153" s="29">
        <v>12</v>
      </c>
      <c r="P153" s="29">
        <v>10</v>
      </c>
      <c r="Q153" s="29">
        <v>12</v>
      </c>
      <c r="T153" s="34" t="s">
        <v>1686</v>
      </c>
      <c r="U153"/>
    </row>
    <row r="154" spans="1:21" s="10" customFormat="1" ht="79.5" customHeight="1">
      <c r="A154" s="52">
        <v>70</v>
      </c>
      <c r="B154" s="53" t="s">
        <v>24</v>
      </c>
      <c r="C154" s="53" t="s">
        <v>333</v>
      </c>
      <c r="D154" s="64" t="s">
        <v>334</v>
      </c>
      <c r="E154" s="54" t="s">
        <v>335</v>
      </c>
      <c r="F154" s="54" t="s">
        <v>336</v>
      </c>
      <c r="G154" s="55" t="s">
        <v>337</v>
      </c>
      <c r="H154" s="54" t="s">
        <v>338</v>
      </c>
      <c r="I154" s="53" t="s">
        <v>339</v>
      </c>
      <c r="J154" s="53" t="s">
        <v>85</v>
      </c>
      <c r="K154" s="45">
        <v>21000</v>
      </c>
      <c r="L154" s="76">
        <v>0</v>
      </c>
      <c r="M154" s="38" t="s">
        <v>53</v>
      </c>
      <c r="N154" s="29">
        <v>4</v>
      </c>
      <c r="O154" s="29">
        <v>12</v>
      </c>
      <c r="P154" s="29">
        <v>10</v>
      </c>
      <c r="Q154" s="29">
        <v>12</v>
      </c>
      <c r="T154" s="34" t="s">
        <v>1686</v>
      </c>
      <c r="U154"/>
    </row>
    <row r="155" spans="1:21" s="10" customFormat="1" ht="79.5" customHeight="1">
      <c r="A155" s="52">
        <v>71</v>
      </c>
      <c r="B155" s="56" t="s">
        <v>24</v>
      </c>
      <c r="C155" s="53" t="s">
        <v>761</v>
      </c>
      <c r="D155" s="64" t="s">
        <v>762</v>
      </c>
      <c r="E155" s="54" t="s">
        <v>341</v>
      </c>
      <c r="F155" s="54" t="s">
        <v>763</v>
      </c>
      <c r="G155" s="55" t="s">
        <v>764</v>
      </c>
      <c r="H155" s="54" t="s">
        <v>765</v>
      </c>
      <c r="I155" s="53" t="s">
        <v>766</v>
      </c>
      <c r="J155" s="53" t="s">
        <v>49</v>
      </c>
      <c r="K155" s="45">
        <v>36750</v>
      </c>
      <c r="L155" s="76">
        <v>0</v>
      </c>
      <c r="M155" s="38" t="s">
        <v>53</v>
      </c>
      <c r="N155" s="29">
        <v>5</v>
      </c>
      <c r="O155" s="29">
        <v>12</v>
      </c>
      <c r="P155" s="29">
        <v>9</v>
      </c>
      <c r="Q155" s="29">
        <v>12</v>
      </c>
      <c r="T155" s="34" t="s">
        <v>1686</v>
      </c>
      <c r="U155"/>
    </row>
    <row r="156" spans="1:21" s="10" customFormat="1" ht="79.5" customHeight="1">
      <c r="A156" s="52">
        <v>72</v>
      </c>
      <c r="B156" s="56" t="s">
        <v>24</v>
      </c>
      <c r="C156" s="53" t="s">
        <v>1276</v>
      </c>
      <c r="D156" s="64" t="s">
        <v>1277</v>
      </c>
      <c r="E156" s="54" t="s">
        <v>458</v>
      </c>
      <c r="F156" s="54" t="s">
        <v>278</v>
      </c>
      <c r="G156" s="55" t="s">
        <v>1278</v>
      </c>
      <c r="H156" s="54" t="s">
        <v>1279</v>
      </c>
      <c r="I156" s="53" t="s">
        <v>1280</v>
      </c>
      <c r="J156" s="53" t="s">
        <v>85</v>
      </c>
      <c r="K156" s="45">
        <v>51000</v>
      </c>
      <c r="L156" s="76">
        <v>0</v>
      </c>
      <c r="M156" s="38" t="s">
        <v>53</v>
      </c>
      <c r="N156" s="10">
        <v>6</v>
      </c>
      <c r="O156" s="10">
        <v>12</v>
      </c>
      <c r="P156" s="10">
        <v>10</v>
      </c>
      <c r="Q156" s="10">
        <v>12</v>
      </c>
      <c r="R156" s="33" t="s">
        <v>1687</v>
      </c>
      <c r="S156"/>
      <c r="T156" s="34" t="s">
        <v>1686</v>
      </c>
      <c r="U156"/>
    </row>
    <row r="157" spans="1:21" s="10" customFormat="1" ht="79.5" customHeight="1">
      <c r="A157" s="52">
        <v>73</v>
      </c>
      <c r="B157" s="53" t="s">
        <v>24</v>
      </c>
      <c r="C157" s="53" t="s">
        <v>859</v>
      </c>
      <c r="D157" s="64" t="s">
        <v>860</v>
      </c>
      <c r="E157" s="54" t="s">
        <v>581</v>
      </c>
      <c r="F157" s="54" t="s">
        <v>861</v>
      </c>
      <c r="G157" s="55" t="s">
        <v>862</v>
      </c>
      <c r="H157" s="54" t="s">
        <v>863</v>
      </c>
      <c r="I157" s="53" t="s">
        <v>864</v>
      </c>
      <c r="J157" s="53" t="s">
        <v>301</v>
      </c>
      <c r="K157" s="45">
        <v>28774</v>
      </c>
      <c r="L157" s="76">
        <v>0</v>
      </c>
      <c r="M157" s="38" t="s">
        <v>53</v>
      </c>
      <c r="N157" s="29">
        <v>6</v>
      </c>
      <c r="O157" s="29">
        <v>12</v>
      </c>
      <c r="P157" s="29">
        <v>8</v>
      </c>
      <c r="Q157" s="29">
        <v>12</v>
      </c>
      <c r="T157" s="34" t="s">
        <v>1686</v>
      </c>
      <c r="U157"/>
    </row>
    <row r="158" spans="1:21" s="10" customFormat="1" ht="79.5" customHeight="1">
      <c r="A158" s="52">
        <v>74</v>
      </c>
      <c r="B158" s="53" t="s">
        <v>24</v>
      </c>
      <c r="C158" s="53" t="s">
        <v>1094</v>
      </c>
      <c r="D158" s="64" t="s">
        <v>1095</v>
      </c>
      <c r="E158" s="54" t="s">
        <v>1096</v>
      </c>
      <c r="F158" s="54" t="s">
        <v>1097</v>
      </c>
      <c r="G158" s="55" t="s">
        <v>1098</v>
      </c>
      <c r="H158" s="54" t="s">
        <v>1685</v>
      </c>
      <c r="I158" s="53" t="s">
        <v>1100</v>
      </c>
      <c r="J158" s="53" t="s">
        <v>85</v>
      </c>
      <c r="K158" s="45">
        <v>90000</v>
      </c>
      <c r="L158" s="76">
        <v>0</v>
      </c>
      <c r="M158" s="38" t="s">
        <v>53</v>
      </c>
      <c r="N158" s="10">
        <v>6</v>
      </c>
      <c r="O158" s="10">
        <v>12</v>
      </c>
      <c r="P158" s="10">
        <v>10</v>
      </c>
      <c r="Q158" s="10">
        <v>12</v>
      </c>
      <c r="R158" s="33" t="s">
        <v>1687</v>
      </c>
      <c r="S158"/>
      <c r="T158" s="34" t="s">
        <v>1686</v>
      </c>
      <c r="U158"/>
    </row>
    <row r="159" spans="1:21" s="10" customFormat="1" ht="79.5" customHeight="1">
      <c r="A159" s="52">
        <v>75</v>
      </c>
      <c r="B159" s="56" t="s">
        <v>24</v>
      </c>
      <c r="C159" s="53" t="s">
        <v>67</v>
      </c>
      <c r="D159" s="64" t="s">
        <v>68</v>
      </c>
      <c r="E159" s="54" t="s">
        <v>69</v>
      </c>
      <c r="F159" s="54" t="s">
        <v>70</v>
      </c>
      <c r="G159" s="55" t="s">
        <v>71</v>
      </c>
      <c r="H159" s="54" t="s">
        <v>72</v>
      </c>
      <c r="I159" s="53" t="s">
        <v>73</v>
      </c>
      <c r="J159" s="53" t="s">
        <v>62</v>
      </c>
      <c r="K159" s="45">
        <v>42825</v>
      </c>
      <c r="L159" s="76">
        <v>0</v>
      </c>
      <c r="M159" s="38" t="s">
        <v>53</v>
      </c>
      <c r="N159" s="10">
        <v>6</v>
      </c>
      <c r="O159" s="10">
        <v>12</v>
      </c>
      <c r="P159" s="10">
        <v>10</v>
      </c>
      <c r="Q159" s="10">
        <v>12</v>
      </c>
      <c r="R159" s="33" t="s">
        <v>1687</v>
      </c>
      <c r="S159"/>
      <c r="T159" s="34" t="s">
        <v>1686</v>
      </c>
      <c r="U159"/>
    </row>
    <row r="160" spans="1:21" s="10" customFormat="1" ht="79.5" customHeight="1">
      <c r="A160" s="52">
        <v>76</v>
      </c>
      <c r="B160" s="56" t="s">
        <v>24</v>
      </c>
      <c r="C160" s="53" t="s">
        <v>700</v>
      </c>
      <c r="D160" s="64" t="s">
        <v>701</v>
      </c>
      <c r="E160" s="54" t="s">
        <v>368</v>
      </c>
      <c r="F160" s="54" t="s">
        <v>201</v>
      </c>
      <c r="G160" s="55" t="s">
        <v>702</v>
      </c>
      <c r="H160" s="54" t="s">
        <v>703</v>
      </c>
      <c r="I160" s="53" t="s">
        <v>704</v>
      </c>
      <c r="J160" s="53" t="s">
        <v>496</v>
      </c>
      <c r="K160" s="45">
        <v>70210</v>
      </c>
      <c r="L160" s="76">
        <v>0</v>
      </c>
      <c r="M160" s="38" t="s">
        <v>53</v>
      </c>
      <c r="N160" s="10">
        <v>6</v>
      </c>
      <c r="O160" s="10">
        <v>12</v>
      </c>
      <c r="P160" s="10">
        <v>10</v>
      </c>
      <c r="Q160" s="10">
        <v>12</v>
      </c>
      <c r="R160" s="33" t="s">
        <v>1687</v>
      </c>
      <c r="S160"/>
      <c r="T160" s="34" t="s">
        <v>1686</v>
      </c>
      <c r="U160"/>
    </row>
    <row r="161" spans="1:21" s="10" customFormat="1" ht="79.5" customHeight="1">
      <c r="A161" s="52">
        <v>77</v>
      </c>
      <c r="B161" s="56" t="s">
        <v>24</v>
      </c>
      <c r="C161" s="53" t="s">
        <v>217</v>
      </c>
      <c r="D161" s="64" t="s">
        <v>1672</v>
      </c>
      <c r="E161" s="54" t="s">
        <v>219</v>
      </c>
      <c r="F161" s="54" t="s">
        <v>220</v>
      </c>
      <c r="G161" s="55" t="s">
        <v>218</v>
      </c>
      <c r="H161" s="54" t="s">
        <v>221</v>
      </c>
      <c r="I161" s="53" t="s">
        <v>222</v>
      </c>
      <c r="J161" s="53" t="s">
        <v>85</v>
      </c>
      <c r="K161" s="45">
        <v>29680</v>
      </c>
      <c r="L161" s="76">
        <v>0</v>
      </c>
      <c r="M161" s="38" t="s">
        <v>53</v>
      </c>
      <c r="N161" s="29">
        <v>4</v>
      </c>
      <c r="O161" s="29">
        <v>12</v>
      </c>
      <c r="P161" s="29">
        <v>10</v>
      </c>
      <c r="Q161" s="29">
        <v>12</v>
      </c>
      <c r="T161" s="34" t="s">
        <v>1686</v>
      </c>
      <c r="U161"/>
    </row>
    <row r="162" spans="1:21" s="10" customFormat="1" ht="79.5" customHeight="1">
      <c r="A162" s="52">
        <v>78</v>
      </c>
      <c r="B162" s="56" t="s">
        <v>24</v>
      </c>
      <c r="C162" s="53" t="s">
        <v>198</v>
      </c>
      <c r="D162" s="64" t="s">
        <v>199</v>
      </c>
      <c r="E162" s="54" t="s">
        <v>200</v>
      </c>
      <c r="F162" s="54" t="s">
        <v>201</v>
      </c>
      <c r="G162" s="55" t="s">
        <v>202</v>
      </c>
      <c r="H162" s="54" t="s">
        <v>203</v>
      </c>
      <c r="I162" s="53" t="s">
        <v>204</v>
      </c>
      <c r="J162" s="53" t="s">
        <v>62</v>
      </c>
      <c r="K162" s="45">
        <v>76489</v>
      </c>
      <c r="L162" s="76">
        <v>0</v>
      </c>
      <c r="M162" s="38" t="s">
        <v>53</v>
      </c>
      <c r="N162" s="29">
        <v>5</v>
      </c>
      <c r="O162" s="29">
        <v>12</v>
      </c>
      <c r="P162" s="29">
        <v>10</v>
      </c>
      <c r="Q162" s="29">
        <v>12</v>
      </c>
      <c r="T162" s="34" t="s">
        <v>1686</v>
      </c>
      <c r="U162"/>
    </row>
    <row r="163" spans="1:21" s="10" customFormat="1" ht="79.5" customHeight="1">
      <c r="A163" s="52">
        <v>79</v>
      </c>
      <c r="B163" s="56" t="s">
        <v>24</v>
      </c>
      <c r="C163" s="53" t="s">
        <v>790</v>
      </c>
      <c r="D163" s="64" t="s">
        <v>791</v>
      </c>
      <c r="E163" s="54" t="s">
        <v>792</v>
      </c>
      <c r="F163" s="54" t="s">
        <v>793</v>
      </c>
      <c r="G163" s="55" t="s">
        <v>794</v>
      </c>
      <c r="H163" s="54" t="s">
        <v>1704</v>
      </c>
      <c r="I163" s="53" t="s">
        <v>796</v>
      </c>
      <c r="J163" s="53" t="s">
        <v>62</v>
      </c>
      <c r="K163" s="45">
        <v>136553</v>
      </c>
      <c r="L163" s="76">
        <v>0</v>
      </c>
      <c r="M163" s="38" t="s">
        <v>53</v>
      </c>
      <c r="N163" s="10">
        <v>4</v>
      </c>
      <c r="O163" s="10">
        <v>12</v>
      </c>
      <c r="P163" s="10">
        <v>10</v>
      </c>
      <c r="Q163" s="10">
        <v>12</v>
      </c>
      <c r="R163" s="33" t="s">
        <v>1687</v>
      </c>
      <c r="S163"/>
      <c r="T163" s="34" t="s">
        <v>1686</v>
      </c>
      <c r="U163"/>
    </row>
    <row r="164" spans="1:21" s="10" customFormat="1" ht="79.5" customHeight="1">
      <c r="A164" s="52">
        <v>80</v>
      </c>
      <c r="B164" s="53" t="s">
        <v>24</v>
      </c>
      <c r="C164" s="53" t="s">
        <v>907</v>
      </c>
      <c r="D164" s="64" t="s">
        <v>908</v>
      </c>
      <c r="E164" s="54" t="s">
        <v>473</v>
      </c>
      <c r="F164" s="54" t="s">
        <v>909</v>
      </c>
      <c r="G164" s="55" t="s">
        <v>910</v>
      </c>
      <c r="H164" s="54" t="s">
        <v>916</v>
      </c>
      <c r="I164" s="53" t="s">
        <v>912</v>
      </c>
      <c r="J164" s="53" t="s">
        <v>62</v>
      </c>
      <c r="K164" s="45">
        <v>69400</v>
      </c>
      <c r="L164" s="76">
        <v>0</v>
      </c>
      <c r="M164" s="38" t="s">
        <v>53</v>
      </c>
      <c r="N164" s="10">
        <v>6</v>
      </c>
      <c r="O164" s="10">
        <v>12</v>
      </c>
      <c r="P164" s="10">
        <v>10</v>
      </c>
      <c r="Q164" s="10">
        <v>12</v>
      </c>
      <c r="R164" s="33" t="s">
        <v>1687</v>
      </c>
      <c r="S164"/>
      <c r="T164" s="34" t="s">
        <v>1686</v>
      </c>
      <c r="U164"/>
    </row>
    <row r="165" spans="1:21" s="10" customFormat="1" ht="79.5" customHeight="1">
      <c r="A165" s="52">
        <v>81</v>
      </c>
      <c r="B165" s="56" t="s">
        <v>24</v>
      </c>
      <c r="C165" s="53" t="s">
        <v>907</v>
      </c>
      <c r="D165" s="64" t="s">
        <v>908</v>
      </c>
      <c r="E165" s="54" t="s">
        <v>473</v>
      </c>
      <c r="F165" s="54" t="s">
        <v>909</v>
      </c>
      <c r="G165" s="55" t="s">
        <v>910</v>
      </c>
      <c r="H165" s="54" t="s">
        <v>919</v>
      </c>
      <c r="I165" s="53" t="s">
        <v>912</v>
      </c>
      <c r="J165" s="53" t="s">
        <v>62</v>
      </c>
      <c r="K165" s="45">
        <v>13000</v>
      </c>
      <c r="L165" s="76">
        <v>0</v>
      </c>
      <c r="M165" s="38" t="s">
        <v>53</v>
      </c>
      <c r="N165" s="29">
        <v>6</v>
      </c>
      <c r="O165" s="29">
        <v>12</v>
      </c>
      <c r="P165" s="29">
        <v>9</v>
      </c>
      <c r="Q165" s="29">
        <v>12</v>
      </c>
      <c r="T165" s="34" t="s">
        <v>1686</v>
      </c>
      <c r="U165"/>
    </row>
    <row r="166" spans="1:21" s="10" customFormat="1" ht="79.5" customHeight="1">
      <c r="A166" s="52">
        <v>82</v>
      </c>
      <c r="B166" s="56" t="s">
        <v>24</v>
      </c>
      <c r="C166" s="53" t="s">
        <v>907</v>
      </c>
      <c r="D166" s="64" t="s">
        <v>908</v>
      </c>
      <c r="E166" s="54" t="s">
        <v>473</v>
      </c>
      <c r="F166" s="54" t="s">
        <v>909</v>
      </c>
      <c r="G166" s="55" t="s">
        <v>910</v>
      </c>
      <c r="H166" s="54" t="s">
        <v>911</v>
      </c>
      <c r="I166" s="53" t="s">
        <v>912</v>
      </c>
      <c r="J166" s="53" t="s">
        <v>62</v>
      </c>
      <c r="K166" s="45">
        <v>11000</v>
      </c>
      <c r="L166" s="76">
        <v>0</v>
      </c>
      <c r="M166" s="38" t="s">
        <v>53</v>
      </c>
      <c r="N166" s="29">
        <v>6</v>
      </c>
      <c r="O166" s="29">
        <v>12</v>
      </c>
      <c r="P166" s="29">
        <v>10</v>
      </c>
      <c r="Q166" s="29">
        <v>12</v>
      </c>
      <c r="T166" s="34" t="s">
        <v>1686</v>
      </c>
      <c r="U166"/>
    </row>
    <row r="167" spans="1:21" s="10" customFormat="1" ht="79.5" customHeight="1">
      <c r="A167" s="52">
        <v>83</v>
      </c>
      <c r="B167" s="56" t="s">
        <v>24</v>
      </c>
      <c r="C167" s="53" t="s">
        <v>1522</v>
      </c>
      <c r="D167" s="64" t="s">
        <v>1523</v>
      </c>
      <c r="E167" s="54" t="s">
        <v>387</v>
      </c>
      <c r="F167" s="54" t="s">
        <v>1524</v>
      </c>
      <c r="G167" s="55" t="s">
        <v>1525</v>
      </c>
      <c r="H167" s="54" t="s">
        <v>1526</v>
      </c>
      <c r="I167" s="53" t="s">
        <v>1527</v>
      </c>
      <c r="J167" s="53" t="s">
        <v>85</v>
      </c>
      <c r="K167" s="45">
        <v>23800</v>
      </c>
      <c r="L167" s="76">
        <v>0</v>
      </c>
      <c r="M167" s="38" t="s">
        <v>53</v>
      </c>
      <c r="N167" s="29">
        <v>5</v>
      </c>
      <c r="O167" s="29">
        <v>12</v>
      </c>
      <c r="P167" s="29">
        <v>7</v>
      </c>
      <c r="Q167" s="29">
        <v>12</v>
      </c>
      <c r="T167" s="34" t="s">
        <v>1686</v>
      </c>
      <c r="U167"/>
    </row>
    <row r="168" spans="1:21" s="10" customFormat="1" ht="79.5" customHeight="1">
      <c r="A168" s="52">
        <v>84</v>
      </c>
      <c r="B168" s="56" t="s">
        <v>24</v>
      </c>
      <c r="C168" s="53" t="s">
        <v>651</v>
      </c>
      <c r="D168" s="64" t="s">
        <v>652</v>
      </c>
      <c r="E168" s="54" t="s">
        <v>534</v>
      </c>
      <c r="F168" s="54" t="s">
        <v>201</v>
      </c>
      <c r="G168" s="55" t="s">
        <v>653</v>
      </c>
      <c r="H168" s="54" t="s">
        <v>654</v>
      </c>
      <c r="I168" s="53" t="s">
        <v>655</v>
      </c>
      <c r="J168" s="53" t="s">
        <v>62</v>
      </c>
      <c r="K168" s="45">
        <v>27300</v>
      </c>
      <c r="L168" s="76">
        <v>0</v>
      </c>
      <c r="M168" s="38" t="s">
        <v>53</v>
      </c>
      <c r="N168" s="10">
        <v>6</v>
      </c>
      <c r="O168" s="10">
        <v>12</v>
      </c>
      <c r="P168" s="10">
        <v>8</v>
      </c>
      <c r="Q168" s="10">
        <v>12</v>
      </c>
      <c r="R168" s="33" t="s">
        <v>1687</v>
      </c>
      <c r="S168"/>
      <c r="T168" s="34" t="s">
        <v>1686</v>
      </c>
      <c r="U168"/>
    </row>
    <row r="169" spans="1:21" s="10" customFormat="1" ht="79.5" customHeight="1">
      <c r="A169" s="52">
        <v>85</v>
      </c>
      <c r="B169" s="56" t="s">
        <v>24</v>
      </c>
      <c r="C169" s="53" t="s">
        <v>1143</v>
      </c>
      <c r="D169" s="64" t="s">
        <v>1144</v>
      </c>
      <c r="E169" s="54" t="s">
        <v>716</v>
      </c>
      <c r="F169" s="54" t="s">
        <v>1116</v>
      </c>
      <c r="G169" s="55" t="s">
        <v>1145</v>
      </c>
      <c r="H169" s="54" t="s">
        <v>1146</v>
      </c>
      <c r="I169" s="53" t="s">
        <v>1147</v>
      </c>
      <c r="J169" s="53" t="s">
        <v>85</v>
      </c>
      <c r="K169" s="45">
        <v>45000</v>
      </c>
      <c r="L169" s="76">
        <v>0</v>
      </c>
      <c r="M169" s="38" t="s">
        <v>53</v>
      </c>
      <c r="N169" s="29">
        <v>5</v>
      </c>
      <c r="O169" s="29">
        <v>12</v>
      </c>
      <c r="P169" s="29">
        <v>5</v>
      </c>
      <c r="Q169" s="29">
        <v>12</v>
      </c>
      <c r="T169" s="34" t="s">
        <v>1686</v>
      </c>
      <c r="U169"/>
    </row>
    <row r="170" spans="1:21" s="10" customFormat="1" ht="79.5" customHeight="1">
      <c r="A170" s="52">
        <v>86</v>
      </c>
      <c r="B170" s="53" t="s">
        <v>24</v>
      </c>
      <c r="C170" s="53" t="s">
        <v>643</v>
      </c>
      <c r="D170" s="64" t="s">
        <v>644</v>
      </c>
      <c r="E170" s="54" t="s">
        <v>619</v>
      </c>
      <c r="F170" s="54" t="s">
        <v>645</v>
      </c>
      <c r="G170" s="55" t="s">
        <v>646</v>
      </c>
      <c r="H170" s="54" t="s">
        <v>647</v>
      </c>
      <c r="I170" s="53" t="s">
        <v>648</v>
      </c>
      <c r="J170" s="53" t="s">
        <v>62</v>
      </c>
      <c r="K170" s="45">
        <v>27900</v>
      </c>
      <c r="L170" s="76">
        <v>0</v>
      </c>
      <c r="M170" s="38" t="s">
        <v>53</v>
      </c>
      <c r="N170" s="29">
        <v>3</v>
      </c>
      <c r="O170" s="29">
        <v>12</v>
      </c>
      <c r="P170" s="29">
        <v>10</v>
      </c>
      <c r="Q170" s="29">
        <v>12</v>
      </c>
      <c r="T170" s="34" t="s">
        <v>1686</v>
      </c>
      <c r="U170"/>
    </row>
    <row r="171" spans="1:21" s="10" customFormat="1" ht="79.5" customHeight="1">
      <c r="A171" s="52">
        <v>87</v>
      </c>
      <c r="B171" s="53" t="s">
        <v>24</v>
      </c>
      <c r="C171" s="53" t="s">
        <v>1606</v>
      </c>
      <c r="D171" s="64" t="s">
        <v>1607</v>
      </c>
      <c r="E171" s="54" t="s">
        <v>1608</v>
      </c>
      <c r="F171" s="54" t="s">
        <v>201</v>
      </c>
      <c r="G171" s="55" t="s">
        <v>1609</v>
      </c>
      <c r="H171" s="54" t="s">
        <v>1610</v>
      </c>
      <c r="I171" s="53" t="s">
        <v>1611</v>
      </c>
      <c r="J171" s="53" t="s">
        <v>49</v>
      </c>
      <c r="K171" s="45">
        <v>43295</v>
      </c>
      <c r="L171" s="76">
        <v>0</v>
      </c>
      <c r="M171" s="38" t="s">
        <v>53</v>
      </c>
      <c r="N171" s="29">
        <v>6</v>
      </c>
      <c r="O171" s="29">
        <v>12</v>
      </c>
      <c r="P171" s="29">
        <v>10</v>
      </c>
      <c r="Q171" s="29">
        <v>12</v>
      </c>
      <c r="T171" s="34" t="s">
        <v>1686</v>
      </c>
      <c r="U171"/>
    </row>
    <row r="172" spans="1:21" s="10" customFormat="1" ht="79.5" customHeight="1">
      <c r="A172" s="52">
        <v>88</v>
      </c>
      <c r="B172" s="56" t="s">
        <v>24</v>
      </c>
      <c r="C172" s="53" t="s">
        <v>1236</v>
      </c>
      <c r="D172" s="64" t="s">
        <v>1237</v>
      </c>
      <c r="E172" s="54" t="s">
        <v>1238</v>
      </c>
      <c r="F172" s="54" t="s">
        <v>1239</v>
      </c>
      <c r="G172" s="55" t="s">
        <v>1240</v>
      </c>
      <c r="H172" s="54" t="s">
        <v>1241</v>
      </c>
      <c r="I172" s="53" t="s">
        <v>1242</v>
      </c>
      <c r="J172" s="53" t="s">
        <v>62</v>
      </c>
      <c r="K172" s="45">
        <v>44003</v>
      </c>
      <c r="L172" s="76">
        <v>0</v>
      </c>
      <c r="M172" s="38" t="s">
        <v>53</v>
      </c>
      <c r="N172" s="29">
        <v>6</v>
      </c>
      <c r="O172" s="29">
        <v>12</v>
      </c>
      <c r="P172" s="29">
        <v>7</v>
      </c>
      <c r="Q172" s="29">
        <v>12</v>
      </c>
      <c r="T172" s="34" t="s">
        <v>1686</v>
      </c>
      <c r="U172"/>
    </row>
    <row r="173" spans="1:21" s="10" customFormat="1" ht="79.5" customHeight="1">
      <c r="A173" s="52">
        <v>89</v>
      </c>
      <c r="B173" s="56" t="s">
        <v>24</v>
      </c>
      <c r="C173" s="53" t="s">
        <v>1498</v>
      </c>
      <c r="D173" s="64" t="s">
        <v>1499</v>
      </c>
      <c r="E173" s="54" t="s">
        <v>699</v>
      </c>
      <c r="F173" s="54" t="s">
        <v>432</v>
      </c>
      <c r="G173" s="55" t="s">
        <v>1500</v>
      </c>
      <c r="H173" s="54" t="s">
        <v>1501</v>
      </c>
      <c r="I173" s="53" t="s">
        <v>1502</v>
      </c>
      <c r="J173" s="53" t="s">
        <v>85</v>
      </c>
      <c r="K173" s="45">
        <v>59969</v>
      </c>
      <c r="L173" s="76">
        <v>0</v>
      </c>
      <c r="M173" s="38" t="s">
        <v>53</v>
      </c>
      <c r="N173" s="29">
        <v>4</v>
      </c>
      <c r="O173" s="29">
        <v>12</v>
      </c>
      <c r="P173" s="29">
        <v>7</v>
      </c>
      <c r="Q173" s="29">
        <v>12</v>
      </c>
      <c r="T173" s="34" t="s">
        <v>1686</v>
      </c>
      <c r="U173"/>
    </row>
    <row r="174" spans="1:21" s="10" customFormat="1" ht="79.5" customHeight="1">
      <c r="A174" s="52">
        <v>90</v>
      </c>
      <c r="B174" s="53" t="s">
        <v>24</v>
      </c>
      <c r="C174" s="53" t="s">
        <v>1375</v>
      </c>
      <c r="D174" s="64" t="s">
        <v>1376</v>
      </c>
      <c r="E174" s="54" t="s">
        <v>1377</v>
      </c>
      <c r="F174" s="54" t="s">
        <v>1378</v>
      </c>
      <c r="G174" s="55" t="s">
        <v>1379</v>
      </c>
      <c r="H174" s="54" t="s">
        <v>1380</v>
      </c>
      <c r="I174" s="53" t="s">
        <v>1381</v>
      </c>
      <c r="J174" s="53" t="s">
        <v>49</v>
      </c>
      <c r="K174" s="45">
        <v>35630</v>
      </c>
      <c r="L174" s="76">
        <v>0</v>
      </c>
      <c r="M174" s="38" t="s">
        <v>53</v>
      </c>
      <c r="N174" s="10">
        <v>6</v>
      </c>
      <c r="O174" s="10">
        <v>12</v>
      </c>
      <c r="P174" s="10">
        <v>10</v>
      </c>
      <c r="Q174" s="10">
        <v>12</v>
      </c>
      <c r="R174" s="33" t="s">
        <v>1687</v>
      </c>
      <c r="S174"/>
      <c r="T174" s="34" t="s">
        <v>1686</v>
      </c>
      <c r="U174"/>
    </row>
    <row r="175" spans="1:21" s="10" customFormat="1" ht="79.5" customHeight="1">
      <c r="A175" s="52">
        <v>91</v>
      </c>
      <c r="B175" s="53" t="s">
        <v>24</v>
      </c>
      <c r="C175" s="53" t="s">
        <v>1208</v>
      </c>
      <c r="D175" s="64" t="s">
        <v>1209</v>
      </c>
      <c r="E175" s="54" t="s">
        <v>1210</v>
      </c>
      <c r="F175" s="54" t="s">
        <v>1211</v>
      </c>
      <c r="G175" s="55" t="s">
        <v>1212</v>
      </c>
      <c r="H175" s="54" t="s">
        <v>1213</v>
      </c>
      <c r="I175" s="53" t="s">
        <v>1214</v>
      </c>
      <c r="J175" s="53" t="s">
        <v>62</v>
      </c>
      <c r="K175" s="45">
        <v>123580</v>
      </c>
      <c r="L175" s="76">
        <v>0</v>
      </c>
      <c r="M175" s="38" t="s">
        <v>53</v>
      </c>
      <c r="N175" s="10">
        <v>5</v>
      </c>
      <c r="O175" s="10">
        <v>12</v>
      </c>
      <c r="P175" s="10">
        <v>7</v>
      </c>
      <c r="Q175" s="10">
        <v>12</v>
      </c>
      <c r="R175" s="33" t="s">
        <v>1687</v>
      </c>
      <c r="S175"/>
      <c r="T175" s="34" t="s">
        <v>1686</v>
      </c>
      <c r="U175"/>
    </row>
    <row r="176" spans="1:21" s="10" customFormat="1" ht="79.5" customHeight="1">
      <c r="A176" s="52">
        <v>92</v>
      </c>
      <c r="B176" s="56" t="s">
        <v>24</v>
      </c>
      <c r="C176" s="53" t="s">
        <v>1133</v>
      </c>
      <c r="D176" s="64" t="s">
        <v>1134</v>
      </c>
      <c r="E176" s="54" t="s">
        <v>1135</v>
      </c>
      <c r="F176" s="54" t="s">
        <v>1136</v>
      </c>
      <c r="G176" s="55" t="s">
        <v>1137</v>
      </c>
      <c r="H176" s="54" t="s">
        <v>1138</v>
      </c>
      <c r="I176" s="53" t="s">
        <v>1139</v>
      </c>
      <c r="J176" s="53" t="s">
        <v>85</v>
      </c>
      <c r="K176" s="45">
        <v>39200</v>
      </c>
      <c r="L176" s="76">
        <v>0</v>
      </c>
      <c r="M176" s="38" t="s">
        <v>53</v>
      </c>
      <c r="N176" s="29">
        <v>6</v>
      </c>
      <c r="O176" s="29">
        <v>12</v>
      </c>
      <c r="P176" s="29">
        <v>10</v>
      </c>
      <c r="Q176" s="29">
        <v>12</v>
      </c>
      <c r="T176" s="34" t="s">
        <v>1686</v>
      </c>
      <c r="U176"/>
    </row>
    <row r="177" spans="1:21" s="10" customFormat="1" ht="79.5" customHeight="1">
      <c r="A177" s="52">
        <v>93</v>
      </c>
      <c r="B177" s="53" t="s">
        <v>24</v>
      </c>
      <c r="C177" s="53" t="s">
        <v>922</v>
      </c>
      <c r="D177" s="64" t="s">
        <v>923</v>
      </c>
      <c r="E177" s="54" t="s">
        <v>573</v>
      </c>
      <c r="F177" s="54" t="s">
        <v>871</v>
      </c>
      <c r="G177" s="55" t="s">
        <v>924</v>
      </c>
      <c r="H177" s="54" t="s">
        <v>925</v>
      </c>
      <c r="I177" s="53" t="s">
        <v>926</v>
      </c>
      <c r="J177" s="53" t="s">
        <v>62</v>
      </c>
      <c r="K177" s="45">
        <v>12250</v>
      </c>
      <c r="L177" s="76">
        <v>0</v>
      </c>
      <c r="M177" s="38" t="s">
        <v>53</v>
      </c>
      <c r="N177" s="29">
        <v>4</v>
      </c>
      <c r="O177" s="29">
        <v>12</v>
      </c>
      <c r="P177" s="29">
        <v>8</v>
      </c>
      <c r="Q177" s="29">
        <v>12</v>
      </c>
      <c r="T177" s="34" t="s">
        <v>1686</v>
      </c>
      <c r="U177"/>
    </row>
    <row r="178" spans="1:21" s="10" customFormat="1" ht="79.5" customHeight="1">
      <c r="A178" s="52">
        <v>94</v>
      </c>
      <c r="B178" s="53" t="s">
        <v>24</v>
      </c>
      <c r="C178" s="53" t="s">
        <v>1072</v>
      </c>
      <c r="D178" s="64" t="s">
        <v>1073</v>
      </c>
      <c r="E178" s="54" t="s">
        <v>1074</v>
      </c>
      <c r="F178" s="54" t="s">
        <v>210</v>
      </c>
      <c r="G178" s="55" t="s">
        <v>1075</v>
      </c>
      <c r="H178" s="54" t="s">
        <v>1076</v>
      </c>
      <c r="I178" s="53" t="s">
        <v>1077</v>
      </c>
      <c r="J178" s="53" t="s">
        <v>62</v>
      </c>
      <c r="K178" s="45">
        <v>71400</v>
      </c>
      <c r="L178" s="76">
        <v>0</v>
      </c>
      <c r="M178" s="38" t="s">
        <v>53</v>
      </c>
      <c r="N178" s="10">
        <v>5</v>
      </c>
      <c r="O178" s="10">
        <v>12</v>
      </c>
      <c r="P178" s="10">
        <v>7</v>
      </c>
      <c r="Q178" s="10">
        <v>12</v>
      </c>
      <c r="R178" s="33" t="s">
        <v>1687</v>
      </c>
      <c r="S178"/>
      <c r="T178" s="34" t="s">
        <v>1686</v>
      </c>
      <c r="U178"/>
    </row>
    <row r="179" spans="1:21" s="10" customFormat="1" ht="79.5" customHeight="1">
      <c r="A179" s="52">
        <v>95</v>
      </c>
      <c r="B179" s="56" t="s">
        <v>24</v>
      </c>
      <c r="C179" s="53" t="s">
        <v>1037</v>
      </c>
      <c r="D179" s="64" t="s">
        <v>1038</v>
      </c>
      <c r="E179" s="54" t="s">
        <v>1039</v>
      </c>
      <c r="F179" s="54" t="s">
        <v>58</v>
      </c>
      <c r="G179" s="55" t="s">
        <v>1040</v>
      </c>
      <c r="H179" s="54" t="s">
        <v>1041</v>
      </c>
      <c r="I179" s="53" t="s">
        <v>1042</v>
      </c>
      <c r="J179" s="53" t="s">
        <v>85</v>
      </c>
      <c r="K179" s="45">
        <v>34925</v>
      </c>
      <c r="L179" s="76">
        <v>0</v>
      </c>
      <c r="M179" s="38" t="s">
        <v>53</v>
      </c>
      <c r="N179" s="10">
        <v>4</v>
      </c>
      <c r="O179" s="10">
        <v>12</v>
      </c>
      <c r="P179" s="10">
        <v>10</v>
      </c>
      <c r="Q179" s="10">
        <v>12</v>
      </c>
      <c r="R179" s="33" t="s">
        <v>1687</v>
      </c>
      <c r="S179"/>
      <c r="T179" s="34" t="s">
        <v>1686</v>
      </c>
      <c r="U179"/>
    </row>
    <row r="180" spans="1:21" s="10" customFormat="1" ht="79.5" customHeight="1">
      <c r="A180" s="52">
        <v>96</v>
      </c>
      <c r="B180" s="56" t="s">
        <v>24</v>
      </c>
      <c r="C180" s="53" t="s">
        <v>474</v>
      </c>
      <c r="D180" s="64" t="s">
        <v>475</v>
      </c>
      <c r="E180" s="54" t="s">
        <v>147</v>
      </c>
      <c r="F180" s="54" t="s">
        <v>336</v>
      </c>
      <c r="G180" s="55" t="s">
        <v>476</v>
      </c>
      <c r="H180" s="54" t="s">
        <v>477</v>
      </c>
      <c r="I180" s="53" t="s">
        <v>478</v>
      </c>
      <c r="J180" s="53" t="s">
        <v>49</v>
      </c>
      <c r="K180" s="45">
        <v>299600</v>
      </c>
      <c r="L180" s="76">
        <v>0</v>
      </c>
      <c r="M180" s="38" t="s">
        <v>53</v>
      </c>
      <c r="N180" s="29">
        <v>6</v>
      </c>
      <c r="O180" s="29">
        <v>12</v>
      </c>
      <c r="P180" s="29">
        <v>10</v>
      </c>
      <c r="Q180" s="29">
        <v>12</v>
      </c>
      <c r="T180" s="34" t="s">
        <v>1686</v>
      </c>
      <c r="U180"/>
    </row>
    <row r="181" spans="1:21" s="10" customFormat="1" ht="79.5" customHeight="1">
      <c r="A181" s="52">
        <v>97</v>
      </c>
      <c r="B181" s="53" t="s">
        <v>24</v>
      </c>
      <c r="C181" s="53" t="s">
        <v>733</v>
      </c>
      <c r="D181" s="64" t="s">
        <v>734</v>
      </c>
      <c r="E181" s="54" t="s">
        <v>735</v>
      </c>
      <c r="F181" s="54" t="s">
        <v>736</v>
      </c>
      <c r="G181" s="55" t="s">
        <v>737</v>
      </c>
      <c r="H181" s="54" t="s">
        <v>738</v>
      </c>
      <c r="I181" s="53" t="s">
        <v>739</v>
      </c>
      <c r="J181" s="53" t="s">
        <v>62</v>
      </c>
      <c r="K181" s="45">
        <v>56500</v>
      </c>
      <c r="L181" s="76">
        <v>0</v>
      </c>
      <c r="M181" s="38" t="s">
        <v>53</v>
      </c>
      <c r="N181" s="10">
        <v>7</v>
      </c>
      <c r="O181" s="10">
        <v>12</v>
      </c>
      <c r="P181" s="10">
        <v>11</v>
      </c>
      <c r="Q181" s="10">
        <v>12</v>
      </c>
      <c r="R181" s="33" t="s">
        <v>1687</v>
      </c>
      <c r="S181"/>
      <c r="T181" s="34" t="s">
        <v>1686</v>
      </c>
      <c r="U181"/>
    </row>
    <row r="182" spans="1:21" s="10" customFormat="1" ht="79.5" customHeight="1">
      <c r="A182" s="52">
        <v>98</v>
      </c>
      <c r="B182" s="56" t="s">
        <v>24</v>
      </c>
      <c r="C182" s="53" t="s">
        <v>629</v>
      </c>
      <c r="D182" s="64" t="s">
        <v>1674</v>
      </c>
      <c r="E182" s="54" t="s">
        <v>313</v>
      </c>
      <c r="F182" s="54" t="s">
        <v>58</v>
      </c>
      <c r="G182" s="55" t="s">
        <v>630</v>
      </c>
      <c r="H182" s="54" t="s">
        <v>631</v>
      </c>
      <c r="I182" s="53" t="s">
        <v>632</v>
      </c>
      <c r="J182" s="53" t="s">
        <v>62</v>
      </c>
      <c r="K182" s="45">
        <v>32000</v>
      </c>
      <c r="L182" s="76">
        <v>0</v>
      </c>
      <c r="M182" s="38" t="s">
        <v>53</v>
      </c>
      <c r="N182" s="29">
        <v>6</v>
      </c>
      <c r="O182" s="29">
        <v>12</v>
      </c>
      <c r="P182" s="29">
        <v>9</v>
      </c>
      <c r="Q182" s="29">
        <v>12</v>
      </c>
      <c r="T182" s="34" t="s">
        <v>1686</v>
      </c>
      <c r="U182"/>
    </row>
    <row r="183" spans="1:21" s="10" customFormat="1" ht="79.5" customHeight="1">
      <c r="A183" s="52">
        <v>99</v>
      </c>
      <c r="B183" s="56" t="s">
        <v>24</v>
      </c>
      <c r="C183" s="53" t="s">
        <v>1489</v>
      </c>
      <c r="D183" s="64" t="s">
        <v>1679</v>
      </c>
      <c r="E183" s="54" t="s">
        <v>1491</v>
      </c>
      <c r="F183" s="54" t="s">
        <v>825</v>
      </c>
      <c r="G183" s="55" t="s">
        <v>1492</v>
      </c>
      <c r="H183" s="54" t="s">
        <v>1493</v>
      </c>
      <c r="I183" s="53" t="s">
        <v>1494</v>
      </c>
      <c r="J183" s="53" t="s">
        <v>49</v>
      </c>
      <c r="K183" s="45">
        <v>77408</v>
      </c>
      <c r="L183" s="76">
        <v>0</v>
      </c>
      <c r="M183" s="38" t="s">
        <v>53</v>
      </c>
      <c r="N183" s="10">
        <v>6</v>
      </c>
      <c r="O183" s="10">
        <v>12</v>
      </c>
      <c r="P183" s="10">
        <v>10</v>
      </c>
      <c r="Q183" s="10">
        <v>12</v>
      </c>
      <c r="R183" s="33" t="s">
        <v>1687</v>
      </c>
      <c r="S183"/>
      <c r="T183" s="34" t="s">
        <v>1686</v>
      </c>
      <c r="U183"/>
    </row>
    <row r="184" spans="1:21" s="10" customFormat="1" ht="79.5" customHeight="1">
      <c r="A184" s="52">
        <v>100</v>
      </c>
      <c r="B184" s="53" t="s">
        <v>24</v>
      </c>
      <c r="C184" s="53" t="s">
        <v>548</v>
      </c>
      <c r="D184" s="64" t="s">
        <v>1675</v>
      </c>
      <c r="E184" s="54" t="s">
        <v>344</v>
      </c>
      <c r="F184" s="54" t="s">
        <v>201</v>
      </c>
      <c r="G184" s="55" t="s">
        <v>549</v>
      </c>
      <c r="H184" s="54" t="s">
        <v>1705</v>
      </c>
      <c r="I184" s="53" t="s">
        <v>551</v>
      </c>
      <c r="J184" s="53" t="s">
        <v>85</v>
      </c>
      <c r="K184" s="45">
        <v>31790</v>
      </c>
      <c r="L184" s="76">
        <v>0</v>
      </c>
      <c r="M184" s="38" t="s">
        <v>53</v>
      </c>
      <c r="N184" s="10">
        <v>5</v>
      </c>
      <c r="O184" s="10">
        <v>12</v>
      </c>
      <c r="P184" s="10">
        <v>10</v>
      </c>
      <c r="Q184" s="10">
        <v>12</v>
      </c>
      <c r="R184" s="33" t="s">
        <v>1687</v>
      </c>
      <c r="S184"/>
      <c r="T184" s="34" t="s">
        <v>1686</v>
      </c>
      <c r="U184"/>
    </row>
    <row r="185" spans="1:21" s="10" customFormat="1" ht="79.5" customHeight="1">
      <c r="A185" s="52">
        <v>101</v>
      </c>
      <c r="B185" s="56" t="s">
        <v>24</v>
      </c>
      <c r="C185" s="53" t="s">
        <v>743</v>
      </c>
      <c r="D185" s="64" t="s">
        <v>744</v>
      </c>
      <c r="E185" s="54" t="s">
        <v>274</v>
      </c>
      <c r="F185" s="54" t="s">
        <v>745</v>
      </c>
      <c r="G185" s="55" t="s">
        <v>746</v>
      </c>
      <c r="H185" s="54" t="s">
        <v>747</v>
      </c>
      <c r="I185" s="53" t="s">
        <v>748</v>
      </c>
      <c r="J185" s="53" t="s">
        <v>85</v>
      </c>
      <c r="K185" s="45">
        <v>45800</v>
      </c>
      <c r="L185" s="76">
        <v>0</v>
      </c>
      <c r="M185" s="38" t="s">
        <v>53</v>
      </c>
      <c r="N185" s="29">
        <v>5</v>
      </c>
      <c r="O185" s="29">
        <v>12</v>
      </c>
      <c r="P185" s="29">
        <v>9</v>
      </c>
      <c r="Q185" s="29">
        <v>12</v>
      </c>
      <c r="T185" s="34" t="s">
        <v>1686</v>
      </c>
      <c r="U185"/>
    </row>
    <row r="186" spans="1:21" s="10" customFormat="1" ht="79.5" customHeight="1">
      <c r="A186" s="52">
        <v>102</v>
      </c>
      <c r="B186" s="53" t="s">
        <v>24</v>
      </c>
      <c r="C186" s="53" t="s">
        <v>1123</v>
      </c>
      <c r="D186" s="64" t="s">
        <v>1124</v>
      </c>
      <c r="E186" s="54" t="s">
        <v>1125</v>
      </c>
      <c r="F186" s="54" t="s">
        <v>1126</v>
      </c>
      <c r="G186" s="55" t="s">
        <v>1127</v>
      </c>
      <c r="H186" s="54" t="s">
        <v>1128</v>
      </c>
      <c r="I186" s="53" t="s">
        <v>1129</v>
      </c>
      <c r="J186" s="53" t="s">
        <v>85</v>
      </c>
      <c r="K186" s="45">
        <v>10000</v>
      </c>
      <c r="L186" s="76">
        <v>0</v>
      </c>
      <c r="M186" s="38" t="s">
        <v>53</v>
      </c>
      <c r="N186" s="29">
        <v>6</v>
      </c>
      <c r="O186" s="29">
        <v>12</v>
      </c>
      <c r="P186" s="29">
        <v>10</v>
      </c>
      <c r="Q186" s="29">
        <v>12</v>
      </c>
      <c r="T186" s="34" t="s">
        <v>1686</v>
      </c>
      <c r="U186"/>
    </row>
    <row r="187" spans="1:21" s="10" customFormat="1" ht="79.5" customHeight="1">
      <c r="A187" s="52">
        <v>103</v>
      </c>
      <c r="B187" s="56" t="s">
        <v>24</v>
      </c>
      <c r="C187" s="53" t="s">
        <v>516</v>
      </c>
      <c r="D187" s="64" t="s">
        <v>517</v>
      </c>
      <c r="E187" s="54" t="s">
        <v>518</v>
      </c>
      <c r="F187" s="54" t="s">
        <v>519</v>
      </c>
      <c r="G187" s="55" t="s">
        <v>520</v>
      </c>
      <c r="H187" s="54" t="s">
        <v>521</v>
      </c>
      <c r="I187" s="53" t="s">
        <v>522</v>
      </c>
      <c r="J187" s="53" t="s">
        <v>62</v>
      </c>
      <c r="K187" s="45">
        <v>58450</v>
      </c>
      <c r="L187" s="76">
        <v>0</v>
      </c>
      <c r="M187" s="38" t="s">
        <v>53</v>
      </c>
      <c r="N187" s="29">
        <v>7</v>
      </c>
      <c r="O187" s="29">
        <v>12</v>
      </c>
      <c r="P187" s="29">
        <v>9</v>
      </c>
      <c r="Q187" s="29">
        <v>12</v>
      </c>
      <c r="T187" s="34" t="s">
        <v>1686</v>
      </c>
      <c r="U187"/>
    </row>
    <row r="188" spans="1:21" s="10" customFormat="1" ht="79.5" customHeight="1">
      <c r="A188" s="52">
        <v>104</v>
      </c>
      <c r="B188" s="56" t="s">
        <v>24</v>
      </c>
      <c r="C188" s="53" t="s">
        <v>404</v>
      </c>
      <c r="D188" s="64" t="s">
        <v>405</v>
      </c>
      <c r="E188" s="54" t="s">
        <v>332</v>
      </c>
      <c r="F188" s="54" t="s">
        <v>406</v>
      </c>
      <c r="G188" s="55" t="s">
        <v>407</v>
      </c>
      <c r="H188" s="54" t="s">
        <v>408</v>
      </c>
      <c r="I188" s="53" t="s">
        <v>409</v>
      </c>
      <c r="J188" s="53" t="s">
        <v>85</v>
      </c>
      <c r="K188" s="45">
        <v>70882</v>
      </c>
      <c r="L188" s="76">
        <v>0</v>
      </c>
      <c r="M188" s="38" t="s">
        <v>53</v>
      </c>
      <c r="N188" s="10">
        <v>5</v>
      </c>
      <c r="O188" s="10">
        <v>12</v>
      </c>
      <c r="P188" s="10">
        <v>9</v>
      </c>
      <c r="Q188" s="10">
        <v>12</v>
      </c>
      <c r="R188" s="33" t="s">
        <v>1687</v>
      </c>
      <c r="S188" s="2"/>
      <c r="T188" s="34" t="s">
        <v>1686</v>
      </c>
      <c r="U188"/>
    </row>
    <row r="189" spans="1:21" s="2" customFormat="1" ht="79.5" customHeight="1">
      <c r="A189" s="52">
        <v>105</v>
      </c>
      <c r="B189" s="56" t="s">
        <v>24</v>
      </c>
      <c r="C189" s="53" t="s">
        <v>1330</v>
      </c>
      <c r="D189" s="64" t="s">
        <v>1331</v>
      </c>
      <c r="E189" s="54" t="s">
        <v>573</v>
      </c>
      <c r="F189" s="54" t="s">
        <v>450</v>
      </c>
      <c r="G189" s="55" t="s">
        <v>1332</v>
      </c>
      <c r="H189" s="54" t="s">
        <v>1333</v>
      </c>
      <c r="I189" s="53" t="s">
        <v>1334</v>
      </c>
      <c r="J189" s="53" t="s">
        <v>62</v>
      </c>
      <c r="K189" s="45">
        <v>23000</v>
      </c>
      <c r="L189" s="76">
        <v>0</v>
      </c>
      <c r="M189" s="38" t="s">
        <v>53</v>
      </c>
      <c r="N189" s="29">
        <v>6</v>
      </c>
      <c r="O189" s="29">
        <v>12</v>
      </c>
      <c r="P189" s="29">
        <v>9</v>
      </c>
      <c r="Q189" s="29">
        <v>12</v>
      </c>
      <c r="R189" s="10"/>
      <c r="S189" s="10"/>
      <c r="T189" s="34" t="s">
        <v>1686</v>
      </c>
      <c r="U189"/>
    </row>
    <row r="190" spans="1:21" s="2" customFormat="1" ht="79.5" customHeight="1">
      <c r="A190" s="52">
        <v>106</v>
      </c>
      <c r="B190" s="56" t="s">
        <v>24</v>
      </c>
      <c r="C190" s="53" t="s">
        <v>275</v>
      </c>
      <c r="D190" s="64" t="s">
        <v>276</v>
      </c>
      <c r="E190" s="54" t="s">
        <v>277</v>
      </c>
      <c r="F190" s="54" t="s">
        <v>278</v>
      </c>
      <c r="G190" s="55" t="s">
        <v>279</v>
      </c>
      <c r="H190" s="54" t="s">
        <v>280</v>
      </c>
      <c r="I190" s="53" t="s">
        <v>281</v>
      </c>
      <c r="J190" s="53" t="s">
        <v>85</v>
      </c>
      <c r="K190" s="45">
        <v>44870</v>
      </c>
      <c r="L190" s="76">
        <v>0</v>
      </c>
      <c r="M190" s="38" t="s">
        <v>53</v>
      </c>
      <c r="N190" s="29">
        <v>5</v>
      </c>
      <c r="O190" s="29">
        <v>12</v>
      </c>
      <c r="P190" s="29">
        <v>9</v>
      </c>
      <c r="Q190" s="29">
        <v>12</v>
      </c>
      <c r="R190" s="10"/>
      <c r="S190" s="10"/>
      <c r="T190" s="34" t="s">
        <v>1686</v>
      </c>
      <c r="U190"/>
    </row>
    <row r="191" spans="1:20" ht="79.5" customHeight="1">
      <c r="A191" s="52">
        <v>107</v>
      </c>
      <c r="B191" s="70" t="s">
        <v>24</v>
      </c>
      <c r="C191" s="49" t="s">
        <v>1219</v>
      </c>
      <c r="D191" s="63" t="s">
        <v>1220</v>
      </c>
      <c r="E191" s="50" t="s">
        <v>117</v>
      </c>
      <c r="F191" s="50" t="s">
        <v>1221</v>
      </c>
      <c r="G191" s="51" t="s">
        <v>1222</v>
      </c>
      <c r="H191" s="50" t="s">
        <v>1223</v>
      </c>
      <c r="I191" s="49" t="s">
        <v>1224</v>
      </c>
      <c r="J191" s="49" t="s">
        <v>85</v>
      </c>
      <c r="K191" s="67">
        <v>27000</v>
      </c>
      <c r="L191" s="75">
        <v>0</v>
      </c>
      <c r="M191" s="38" t="s">
        <v>53</v>
      </c>
      <c r="N191" s="10">
        <v>5</v>
      </c>
      <c r="O191" s="10">
        <v>12</v>
      </c>
      <c r="P191" s="10">
        <v>9</v>
      </c>
      <c r="Q191" s="10">
        <v>12</v>
      </c>
      <c r="R191" s="33" t="s">
        <v>1687</v>
      </c>
      <c r="S191" s="2"/>
      <c r="T191" s="34" t="s">
        <v>1686</v>
      </c>
    </row>
    <row r="192" spans="1:21" ht="79.5" customHeight="1">
      <c r="A192" s="52">
        <v>108</v>
      </c>
      <c r="B192" s="56" t="s">
        <v>24</v>
      </c>
      <c r="C192" s="53" t="s">
        <v>1018</v>
      </c>
      <c r="D192" s="64" t="s">
        <v>1019</v>
      </c>
      <c r="E192" s="54" t="s">
        <v>110</v>
      </c>
      <c r="F192" s="54" t="s">
        <v>249</v>
      </c>
      <c r="G192" s="55" t="s">
        <v>1020</v>
      </c>
      <c r="H192" s="54" t="s">
        <v>1021</v>
      </c>
      <c r="I192" s="53" t="s">
        <v>1022</v>
      </c>
      <c r="J192" s="53" t="s">
        <v>85</v>
      </c>
      <c r="K192" s="45">
        <v>184310</v>
      </c>
      <c r="L192" s="76">
        <v>0</v>
      </c>
      <c r="M192" s="38" t="s">
        <v>53</v>
      </c>
      <c r="N192" s="29">
        <v>5</v>
      </c>
      <c r="O192" s="29">
        <v>12</v>
      </c>
      <c r="P192" s="29">
        <v>10</v>
      </c>
      <c r="Q192" s="29">
        <v>12</v>
      </c>
      <c r="R192" s="10"/>
      <c r="S192" s="10"/>
      <c r="T192" s="34" t="s">
        <v>1686</v>
      </c>
      <c r="U192" s="10"/>
    </row>
    <row r="193" spans="1:21" ht="79.5" customHeight="1" thickBot="1">
      <c r="A193" s="52">
        <v>109</v>
      </c>
      <c r="B193" s="59" t="s">
        <v>24</v>
      </c>
      <c r="C193" s="60" t="s">
        <v>804</v>
      </c>
      <c r="D193" s="66" t="s">
        <v>805</v>
      </c>
      <c r="E193" s="61" t="s">
        <v>806</v>
      </c>
      <c r="F193" s="61" t="s">
        <v>671</v>
      </c>
      <c r="G193" s="62" t="s">
        <v>672</v>
      </c>
      <c r="H193" s="61" t="s">
        <v>807</v>
      </c>
      <c r="I193" s="60" t="s">
        <v>808</v>
      </c>
      <c r="J193" s="60" t="s">
        <v>62</v>
      </c>
      <c r="K193" s="69">
        <v>20300</v>
      </c>
      <c r="L193" s="82">
        <v>0</v>
      </c>
      <c r="M193" s="38" t="s">
        <v>53</v>
      </c>
      <c r="N193" s="29">
        <v>6</v>
      </c>
      <c r="O193" s="29">
        <v>12</v>
      </c>
      <c r="P193" s="29">
        <v>10</v>
      </c>
      <c r="Q193" s="29">
        <v>12</v>
      </c>
      <c r="R193" s="10"/>
      <c r="S193" s="10"/>
      <c r="T193" s="34" t="s">
        <v>1686</v>
      </c>
      <c r="U193" s="10"/>
    </row>
    <row r="194" spans="1:20" ht="55.5" customHeight="1">
      <c r="A194" s="97" t="s">
        <v>1692</v>
      </c>
      <c r="B194" s="98"/>
      <c r="C194" s="98"/>
      <c r="D194" s="98"/>
      <c r="E194" s="98"/>
      <c r="F194" s="98"/>
      <c r="G194" s="98"/>
      <c r="H194" s="99"/>
      <c r="I194" s="40"/>
      <c r="J194" s="40"/>
      <c r="K194" s="42"/>
      <c r="L194" s="46">
        <v>3144000</v>
      </c>
      <c r="T194" s="35">
        <f>COUNTIF(T4:T193,"N")</f>
        <v>187</v>
      </c>
    </row>
    <row r="195" spans="1:12" ht="55.5" customHeight="1">
      <c r="A195" s="100" t="s">
        <v>1698</v>
      </c>
      <c r="B195" s="101"/>
      <c r="C195" s="101"/>
      <c r="D195" s="101"/>
      <c r="E195" s="101"/>
      <c r="F195" s="101"/>
      <c r="G195" s="101"/>
      <c r="H195" s="102"/>
      <c r="I195" s="36"/>
      <c r="J195" s="36"/>
      <c r="K195" s="45">
        <f>SUM(K77,K79:K83,K85:K193)</f>
        <v>12405414.1</v>
      </c>
      <c r="L195" s="43"/>
    </row>
    <row r="196" spans="1:12" ht="45" customHeight="1" thickBot="1">
      <c r="A196" s="83" t="s">
        <v>1699</v>
      </c>
      <c r="B196" s="84"/>
      <c r="C196" s="84"/>
      <c r="D196" s="84"/>
      <c r="E196" s="84"/>
      <c r="F196" s="84"/>
      <c r="G196" s="84"/>
      <c r="H196" s="85"/>
      <c r="I196" s="41"/>
      <c r="J196" s="41"/>
      <c r="K196" s="44"/>
      <c r="L196" s="47">
        <v>73</v>
      </c>
    </row>
  </sheetData>
  <sheetProtection/>
  <mergeCells count="7">
    <mergeCell ref="A196:H196"/>
    <mergeCell ref="A1:L1"/>
    <mergeCell ref="A77:H77"/>
    <mergeCell ref="A78:L78"/>
    <mergeCell ref="A84:L84"/>
    <mergeCell ref="A194:H194"/>
    <mergeCell ref="A195:H195"/>
  </mergeCells>
  <printOptions horizontalCentered="1"/>
  <pageMargins left="0.7874015748031497" right="0.7874015748031497" top="0.7874015748031497" bottom="0.7874015748031497" header="0.5118110236220472" footer="0.4330708661417323"/>
  <pageSetup fitToHeight="0" fitToWidth="1" horizontalDpi="600" verticalDpi="600" orientation="portrait" paperSize="9" scale="53" r:id="rId1"/>
  <headerFooter>
    <oddHeader>&amp;R&amp;"Times New Roman,Obyčejné"&amp;14Č. tisku 129/ZK/12
Příloha č. 2</oddHeader>
    <oddFooter>&amp;L&amp;"Times New Roman,Tučné"129/ZK/12&amp;R&amp;P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X222"/>
  <sheetViews>
    <sheetView zoomScalePageLayoutView="0" workbookViewId="0" topLeftCell="A216">
      <selection activeCell="I221" sqref="I221"/>
    </sheetView>
  </sheetViews>
  <sheetFormatPr defaultColWidth="9.140625" defaultRowHeight="12.75"/>
  <cols>
    <col min="1" max="1" width="4.57421875" style="0" customWidth="1"/>
    <col min="2" max="2" width="7.421875" style="0" hidden="1" customWidth="1"/>
    <col min="3" max="3" width="8.421875" style="0" customWidth="1"/>
    <col min="4" max="4" width="14.421875" style="0" customWidth="1"/>
    <col min="5" max="5" width="16.00390625" style="0" hidden="1" customWidth="1"/>
    <col min="6" max="6" width="14.00390625" style="0" hidden="1" customWidth="1"/>
    <col min="7" max="7" width="9.57421875" style="0" hidden="1" customWidth="1"/>
    <col min="8" max="8" width="26.57421875" style="0" hidden="1" customWidth="1"/>
    <col min="9" max="9" width="17.8515625" style="0" customWidth="1"/>
    <col min="10" max="11" width="9.57421875" style="0" hidden="1" customWidth="1"/>
    <col min="12" max="12" width="12.421875" style="0" customWidth="1"/>
    <col min="13" max="13" width="11.7109375" style="0" customWidth="1"/>
    <col min="14" max="14" width="11.57421875" style="0" customWidth="1"/>
    <col min="15" max="15" width="30.421875" style="0" customWidth="1"/>
    <col min="16" max="16" width="18.140625" style="0" hidden="1" customWidth="1"/>
    <col min="17" max="17" width="32.00390625" style="0" hidden="1" customWidth="1"/>
    <col min="18" max="18" width="18.140625" style="0" hidden="1" customWidth="1"/>
    <col min="19" max="19" width="11.7109375" style="0" customWidth="1"/>
    <col min="20" max="23" width="0" style="0" hidden="1" customWidth="1"/>
  </cols>
  <sheetData>
    <row r="1" spans="1:13" s="1" customFormat="1" ht="12.75">
      <c r="A1" s="27" t="s">
        <v>35</v>
      </c>
      <c r="B1" s="27"/>
      <c r="C1" s="27"/>
      <c r="D1" s="27"/>
      <c r="E1" s="27"/>
      <c r="F1" s="27"/>
      <c r="G1" s="27"/>
      <c r="H1" s="27"/>
      <c r="I1" s="27"/>
      <c r="J1" s="27"/>
      <c r="K1" s="27"/>
      <c r="M1" s="27"/>
    </row>
    <row r="2" s="1" customFormat="1" ht="9.75"/>
    <row r="3" spans="1:9" s="1" customFormat="1" ht="10.5" thickBot="1">
      <c r="A3" s="22" t="s">
        <v>0</v>
      </c>
      <c r="B3" s="22"/>
      <c r="C3" s="23"/>
      <c r="D3" s="1" t="s">
        <v>36</v>
      </c>
      <c r="H3" s="1" t="s">
        <v>18</v>
      </c>
      <c r="I3" s="12" t="s">
        <v>15</v>
      </c>
    </row>
    <row r="4" spans="1:9" s="1" customFormat="1" ht="10.5" hidden="1" thickBot="1">
      <c r="A4" s="22" t="s">
        <v>1</v>
      </c>
      <c r="B4" s="22"/>
      <c r="C4" s="23"/>
      <c r="D4" s="1" t="s">
        <v>37</v>
      </c>
      <c r="H4" s="1" t="s">
        <v>19</v>
      </c>
      <c r="I4" s="12" t="s">
        <v>38</v>
      </c>
    </row>
    <row r="5" spans="1:9" s="1" customFormat="1" ht="13.5" hidden="1" thickBot="1">
      <c r="A5" s="22" t="s">
        <v>2</v>
      </c>
      <c r="B5" s="22"/>
      <c r="C5" s="23"/>
      <c r="D5" s="24">
        <v>3220000</v>
      </c>
      <c r="E5" s="25"/>
      <c r="H5" s="1" t="s">
        <v>20</v>
      </c>
      <c r="I5" s="12" t="s">
        <v>16</v>
      </c>
    </row>
    <row r="6" spans="1:9" s="1" customFormat="1" ht="10.5" hidden="1" thickBot="1">
      <c r="A6" s="22" t="s">
        <v>3</v>
      </c>
      <c r="B6" s="22"/>
      <c r="C6" s="23"/>
      <c r="D6" s="1" t="s">
        <v>39</v>
      </c>
      <c r="H6" s="1" t="s">
        <v>21</v>
      </c>
      <c r="I6" s="12" t="s">
        <v>17</v>
      </c>
    </row>
    <row r="7" s="2" customFormat="1" ht="10.5" hidden="1" thickBot="1"/>
    <row r="8" s="2" customFormat="1" ht="10.5" hidden="1" thickBot="1"/>
    <row r="9" spans="1:2" s="2" customFormat="1" ht="10.5" hidden="1" thickBot="1">
      <c r="A9" s="20" t="s">
        <v>4</v>
      </c>
      <c r="B9" s="21"/>
    </row>
    <row r="10" spans="1:24" s="5" customFormat="1" ht="41.25" thickBot="1">
      <c r="A10" s="3" t="s">
        <v>12</v>
      </c>
      <c r="B10" s="4" t="s">
        <v>25</v>
      </c>
      <c r="C10" s="4" t="s">
        <v>14</v>
      </c>
      <c r="D10" s="4" t="s">
        <v>11</v>
      </c>
      <c r="E10" s="4" t="s">
        <v>5</v>
      </c>
      <c r="F10" s="4" t="s">
        <v>6</v>
      </c>
      <c r="G10" s="4"/>
      <c r="H10" s="4"/>
      <c r="I10" s="4" t="s">
        <v>7</v>
      </c>
      <c r="J10" s="4" t="s">
        <v>23</v>
      </c>
      <c r="K10" s="4" t="s">
        <v>22</v>
      </c>
      <c r="L10" s="4" t="s">
        <v>28</v>
      </c>
      <c r="M10" s="4" t="s">
        <v>27</v>
      </c>
      <c r="N10" s="4" t="s">
        <v>26</v>
      </c>
      <c r="O10" s="4" t="s">
        <v>34</v>
      </c>
      <c r="P10" s="4" t="s">
        <v>8</v>
      </c>
      <c r="Q10" s="13" t="s">
        <v>30</v>
      </c>
      <c r="R10" s="13" t="s">
        <v>9</v>
      </c>
      <c r="S10" s="15" t="s">
        <v>32</v>
      </c>
      <c r="T10" s="17"/>
      <c r="U10" s="17"/>
      <c r="V10" s="17"/>
      <c r="W10" s="17"/>
      <c r="X10" s="18" t="s">
        <v>33</v>
      </c>
    </row>
    <row r="11" spans="1:24" s="10" customFormat="1" ht="71.25">
      <c r="A11" s="7" t="s">
        <v>1488</v>
      </c>
      <c r="B11" s="7" t="s">
        <v>24</v>
      </c>
      <c r="C11" s="7" t="s">
        <v>1489</v>
      </c>
      <c r="D11" s="8" t="s">
        <v>1490</v>
      </c>
      <c r="E11" s="8" t="s">
        <v>43</v>
      </c>
      <c r="F11" s="8" t="s">
        <v>1491</v>
      </c>
      <c r="G11" s="8" t="s">
        <v>825</v>
      </c>
      <c r="H11" s="16" t="s">
        <v>1492</v>
      </c>
      <c r="I11" s="8" t="s">
        <v>1493</v>
      </c>
      <c r="J11" s="7" t="s">
        <v>1494</v>
      </c>
      <c r="K11" s="7" t="s">
        <v>49</v>
      </c>
      <c r="L11" s="9">
        <v>110583</v>
      </c>
      <c r="M11" s="19">
        <v>77408</v>
      </c>
      <c r="N11" s="19">
        <v>0</v>
      </c>
      <c r="O11" s="8" t="s">
        <v>1495</v>
      </c>
      <c r="P11" s="7" t="str">
        <f aca="true" t="shared" si="0" ref="P11:P74">CONCATENATE(T11,"/",U11," - ",V11,"/",W11)</f>
        <v>6/12 - 10/12</v>
      </c>
      <c r="Q11" s="14" t="s">
        <v>1496</v>
      </c>
      <c r="R11" s="8" t="s">
        <v>65</v>
      </c>
      <c r="S11" s="7" t="s">
        <v>53</v>
      </c>
      <c r="T11" s="10">
        <v>6</v>
      </c>
      <c r="U11" s="10">
        <v>12</v>
      </c>
      <c r="V11" s="10">
        <v>10</v>
      </c>
      <c r="W11" s="10">
        <v>12</v>
      </c>
      <c r="X11" s="7">
        <v>0</v>
      </c>
    </row>
    <row r="12" spans="1:24" s="10" customFormat="1" ht="60.75">
      <c r="A12" s="7" t="s">
        <v>1320</v>
      </c>
      <c r="B12" s="7" t="s">
        <v>24</v>
      </c>
      <c r="C12" s="7" t="s">
        <v>1321</v>
      </c>
      <c r="D12" s="8" t="s">
        <v>1654</v>
      </c>
      <c r="E12" s="8" t="s">
        <v>43</v>
      </c>
      <c r="F12" s="8" t="s">
        <v>1323</v>
      </c>
      <c r="G12" s="8" t="s">
        <v>1324</v>
      </c>
      <c r="H12" s="16" t="s">
        <v>1322</v>
      </c>
      <c r="I12" s="8" t="s">
        <v>1325</v>
      </c>
      <c r="J12" s="7" t="s">
        <v>1326</v>
      </c>
      <c r="K12" s="7" t="s">
        <v>62</v>
      </c>
      <c r="L12" s="9">
        <v>14400</v>
      </c>
      <c r="M12" s="19">
        <v>10080</v>
      </c>
      <c r="N12" s="19">
        <v>0</v>
      </c>
      <c r="O12" s="8" t="s">
        <v>1327</v>
      </c>
      <c r="P12" s="7" t="str">
        <f t="shared" si="0"/>
        <v>4/12 - 9/12</v>
      </c>
      <c r="Q12" s="14" t="s">
        <v>1328</v>
      </c>
      <c r="R12" s="8" t="s">
        <v>76</v>
      </c>
      <c r="S12" s="7" t="s">
        <v>53</v>
      </c>
      <c r="T12" s="10">
        <v>4</v>
      </c>
      <c r="U12" s="10">
        <v>12</v>
      </c>
      <c r="V12" s="10">
        <v>9</v>
      </c>
      <c r="W12" s="10">
        <v>12</v>
      </c>
      <c r="X12" s="7">
        <v>0</v>
      </c>
    </row>
    <row r="13" spans="1:24" s="10" customFormat="1" ht="60.75">
      <c r="A13" s="7" t="s">
        <v>581</v>
      </c>
      <c r="B13" s="7" t="s">
        <v>24</v>
      </c>
      <c r="C13" s="7" t="s">
        <v>582</v>
      </c>
      <c r="D13" s="8" t="s">
        <v>1655</v>
      </c>
      <c r="E13" s="8" t="s">
        <v>43</v>
      </c>
      <c r="F13" s="8" t="s">
        <v>584</v>
      </c>
      <c r="G13" s="8" t="s">
        <v>585</v>
      </c>
      <c r="H13" s="16" t="s">
        <v>583</v>
      </c>
      <c r="I13" s="8" t="s">
        <v>586</v>
      </c>
      <c r="J13" s="7" t="s">
        <v>587</v>
      </c>
      <c r="K13" s="7" t="s">
        <v>62</v>
      </c>
      <c r="L13" s="9">
        <v>301200</v>
      </c>
      <c r="M13" s="19">
        <v>210840</v>
      </c>
      <c r="N13" s="19">
        <v>0</v>
      </c>
      <c r="O13" s="8" t="s">
        <v>588</v>
      </c>
      <c r="P13" s="7" t="str">
        <f t="shared" si="0"/>
        <v>5/12 - 10/12</v>
      </c>
      <c r="Q13" s="14" t="s">
        <v>589</v>
      </c>
      <c r="R13" s="8" t="s">
        <v>65</v>
      </c>
      <c r="S13" s="7" t="s">
        <v>53</v>
      </c>
      <c r="T13" s="10">
        <v>5</v>
      </c>
      <c r="U13" s="10">
        <v>12</v>
      </c>
      <c r="V13" s="10">
        <v>10</v>
      </c>
      <c r="W13" s="10">
        <v>12</v>
      </c>
      <c r="X13" s="7">
        <v>0</v>
      </c>
    </row>
    <row r="14" spans="1:24" s="10" customFormat="1" ht="60.75">
      <c r="A14" s="7" t="s">
        <v>294</v>
      </c>
      <c r="B14" s="7" t="s">
        <v>24</v>
      </c>
      <c r="C14" s="7" t="s">
        <v>295</v>
      </c>
      <c r="D14" s="8" t="s">
        <v>1662</v>
      </c>
      <c r="E14" s="8" t="s">
        <v>43</v>
      </c>
      <c r="F14" s="8" t="s">
        <v>297</v>
      </c>
      <c r="G14" s="8" t="s">
        <v>298</v>
      </c>
      <c r="H14" s="16" t="s">
        <v>296</v>
      </c>
      <c r="I14" s="8" t="s">
        <v>299</v>
      </c>
      <c r="J14" s="7" t="s">
        <v>300</v>
      </c>
      <c r="K14" s="7" t="s">
        <v>301</v>
      </c>
      <c r="L14" s="9">
        <v>222534.34</v>
      </c>
      <c r="M14" s="19">
        <v>155774</v>
      </c>
      <c r="N14" s="19">
        <v>0</v>
      </c>
      <c r="O14" s="8" t="s">
        <v>302</v>
      </c>
      <c r="P14" s="7" t="str">
        <f t="shared" si="0"/>
        <v>5/12 - 10/12</v>
      </c>
      <c r="Q14" s="14" t="s">
        <v>303</v>
      </c>
      <c r="R14" s="8" t="s">
        <v>65</v>
      </c>
      <c r="S14" s="7" t="s">
        <v>53</v>
      </c>
      <c r="T14" s="10">
        <v>5</v>
      </c>
      <c r="U14" s="10">
        <v>12</v>
      </c>
      <c r="V14" s="10">
        <v>10</v>
      </c>
      <c r="W14" s="10">
        <v>12</v>
      </c>
      <c r="X14" s="7">
        <v>0</v>
      </c>
    </row>
    <row r="15" spans="1:24" s="10" customFormat="1" ht="71.25">
      <c r="A15" s="7" t="s">
        <v>506</v>
      </c>
      <c r="B15" s="7" t="s">
        <v>24</v>
      </c>
      <c r="C15" s="7" t="s">
        <v>507</v>
      </c>
      <c r="D15" s="8" t="s">
        <v>1663</v>
      </c>
      <c r="E15" s="8" t="s">
        <v>43</v>
      </c>
      <c r="F15" s="8" t="s">
        <v>509</v>
      </c>
      <c r="G15" s="8" t="s">
        <v>510</v>
      </c>
      <c r="H15" s="16" t="s">
        <v>508</v>
      </c>
      <c r="I15" s="8" t="s">
        <v>511</v>
      </c>
      <c r="J15" s="7" t="s">
        <v>512</v>
      </c>
      <c r="K15" s="7" t="s">
        <v>85</v>
      </c>
      <c r="L15" s="9">
        <v>59150</v>
      </c>
      <c r="M15" s="19">
        <v>41405</v>
      </c>
      <c r="N15" s="19">
        <v>0</v>
      </c>
      <c r="O15" s="8" t="s">
        <v>513</v>
      </c>
      <c r="P15" s="7" t="str">
        <f t="shared" si="0"/>
        <v>4/12 - 8/12</v>
      </c>
      <c r="Q15" s="14" t="s">
        <v>514</v>
      </c>
      <c r="R15" s="8" t="s">
        <v>65</v>
      </c>
      <c r="S15" s="7" t="s">
        <v>53</v>
      </c>
      <c r="T15" s="10">
        <v>4</v>
      </c>
      <c r="U15" s="10">
        <v>12</v>
      </c>
      <c r="V15" s="10">
        <v>8</v>
      </c>
      <c r="W15" s="10">
        <v>12</v>
      </c>
      <c r="X15" s="7">
        <v>0</v>
      </c>
    </row>
    <row r="16" spans="1:24" s="10" customFormat="1" ht="71.25">
      <c r="A16" s="7" t="s">
        <v>1357</v>
      </c>
      <c r="B16" s="7" t="s">
        <v>24</v>
      </c>
      <c r="C16" s="7" t="s">
        <v>1358</v>
      </c>
      <c r="D16" s="8" t="s">
        <v>1666</v>
      </c>
      <c r="E16" s="8" t="s">
        <v>43</v>
      </c>
      <c r="F16" s="8" t="s">
        <v>1360</v>
      </c>
      <c r="G16" s="8" t="s">
        <v>1361</v>
      </c>
      <c r="H16" s="16" t="s">
        <v>1359</v>
      </c>
      <c r="I16" s="8" t="s">
        <v>1362</v>
      </c>
      <c r="J16" s="7" t="s">
        <v>1363</v>
      </c>
      <c r="K16" s="7" t="s">
        <v>62</v>
      </c>
      <c r="L16" s="9">
        <v>29300</v>
      </c>
      <c r="M16" s="19">
        <v>20000</v>
      </c>
      <c r="N16" s="19">
        <v>0</v>
      </c>
      <c r="O16" s="8" t="s">
        <v>1364</v>
      </c>
      <c r="P16" s="7" t="str">
        <f t="shared" si="0"/>
        <v>7/12 - 10/12</v>
      </c>
      <c r="Q16" s="14" t="s">
        <v>1365</v>
      </c>
      <c r="R16" s="8" t="s">
        <v>52</v>
      </c>
      <c r="S16" s="7" t="s">
        <v>53</v>
      </c>
      <c r="T16" s="10">
        <v>7</v>
      </c>
      <c r="U16" s="10">
        <v>12</v>
      </c>
      <c r="V16" s="10">
        <v>10</v>
      </c>
      <c r="W16" s="10">
        <v>12</v>
      </c>
      <c r="X16" s="7">
        <v>0</v>
      </c>
    </row>
    <row r="17" spans="1:24" s="10" customFormat="1" ht="71.25">
      <c r="A17" s="7" t="s">
        <v>1513</v>
      </c>
      <c r="B17" s="7" t="s">
        <v>24</v>
      </c>
      <c r="C17" s="7" t="s">
        <v>1514</v>
      </c>
      <c r="D17" s="8" t="s">
        <v>1657</v>
      </c>
      <c r="E17" s="8" t="s">
        <v>43</v>
      </c>
      <c r="F17" s="8" t="s">
        <v>157</v>
      </c>
      <c r="G17" s="8" t="s">
        <v>1516</v>
      </c>
      <c r="H17" s="16" t="s">
        <v>1515</v>
      </c>
      <c r="I17" s="8" t="s">
        <v>1517</v>
      </c>
      <c r="J17" s="7" t="s">
        <v>1518</v>
      </c>
      <c r="K17" s="7" t="s">
        <v>62</v>
      </c>
      <c r="L17" s="9">
        <v>54000</v>
      </c>
      <c r="M17" s="19">
        <v>35100</v>
      </c>
      <c r="N17" s="19">
        <v>0</v>
      </c>
      <c r="O17" s="8" t="s">
        <v>1519</v>
      </c>
      <c r="P17" s="7" t="str">
        <f t="shared" si="0"/>
        <v>4/12 - 8/12</v>
      </c>
      <c r="Q17" s="14" t="s">
        <v>1520</v>
      </c>
      <c r="R17" s="8" t="s">
        <v>52</v>
      </c>
      <c r="S17" s="7" t="s">
        <v>321</v>
      </c>
      <c r="T17" s="10">
        <v>4</v>
      </c>
      <c r="U17" s="10">
        <v>12</v>
      </c>
      <c r="V17" s="10">
        <v>8</v>
      </c>
      <c r="W17" s="10">
        <v>12</v>
      </c>
      <c r="X17" s="7">
        <v>0</v>
      </c>
    </row>
    <row r="18" spans="1:24" s="10" customFormat="1" ht="40.5">
      <c r="A18" s="7" t="s">
        <v>1476</v>
      </c>
      <c r="B18" s="7" t="s">
        <v>24</v>
      </c>
      <c r="C18" s="7" t="s">
        <v>1477</v>
      </c>
      <c r="D18" s="8" t="s">
        <v>1656</v>
      </c>
      <c r="E18" s="8" t="s">
        <v>43</v>
      </c>
      <c r="F18" s="8" t="s">
        <v>1479</v>
      </c>
      <c r="G18" s="8" t="s">
        <v>450</v>
      </c>
      <c r="H18" s="16" t="s">
        <v>1478</v>
      </c>
      <c r="I18" s="8" t="s">
        <v>1480</v>
      </c>
      <c r="J18" s="7" t="s">
        <v>1481</v>
      </c>
      <c r="K18" s="7" t="s">
        <v>49</v>
      </c>
      <c r="L18" s="9">
        <v>72403</v>
      </c>
      <c r="M18" s="19">
        <v>50000</v>
      </c>
      <c r="N18" s="19">
        <v>0</v>
      </c>
      <c r="O18" s="8" t="s">
        <v>1482</v>
      </c>
      <c r="P18" s="7" t="str">
        <f t="shared" si="0"/>
        <v>5/12 - 7/12</v>
      </c>
      <c r="Q18" s="14" t="s">
        <v>1483</v>
      </c>
      <c r="R18" s="8" t="s">
        <v>76</v>
      </c>
      <c r="S18" s="7" t="s">
        <v>53</v>
      </c>
      <c r="T18" s="10">
        <v>5</v>
      </c>
      <c r="U18" s="10">
        <v>12</v>
      </c>
      <c r="V18" s="10">
        <v>7</v>
      </c>
      <c r="W18" s="10">
        <v>12</v>
      </c>
      <c r="X18" s="7">
        <v>0</v>
      </c>
    </row>
    <row r="19" spans="1:24" s="10" customFormat="1" ht="60.75">
      <c r="A19" s="7" t="s">
        <v>1484</v>
      </c>
      <c r="B19" s="7" t="s">
        <v>24</v>
      </c>
      <c r="C19" s="7" t="s">
        <v>1477</v>
      </c>
      <c r="D19" s="8" t="s">
        <v>1658</v>
      </c>
      <c r="E19" s="8" t="s">
        <v>43</v>
      </c>
      <c r="F19" s="8" t="s">
        <v>1479</v>
      </c>
      <c r="G19" s="8" t="s">
        <v>450</v>
      </c>
      <c r="H19" s="16" t="s">
        <v>1478</v>
      </c>
      <c r="I19" s="8" t="s">
        <v>1485</v>
      </c>
      <c r="J19" s="7" t="s">
        <v>1481</v>
      </c>
      <c r="K19" s="7" t="s">
        <v>49</v>
      </c>
      <c r="L19" s="9">
        <v>47508</v>
      </c>
      <c r="M19" s="19">
        <v>33000</v>
      </c>
      <c r="N19" s="19">
        <v>0</v>
      </c>
      <c r="O19" s="8" t="s">
        <v>1486</v>
      </c>
      <c r="P19" s="7" t="str">
        <f t="shared" si="0"/>
        <v>6/12 - 8/12</v>
      </c>
      <c r="Q19" s="14" t="s">
        <v>1487</v>
      </c>
      <c r="R19" s="8" t="s">
        <v>65</v>
      </c>
      <c r="S19" s="7" t="s">
        <v>53</v>
      </c>
      <c r="T19" s="10">
        <v>6</v>
      </c>
      <c r="U19" s="10">
        <v>12</v>
      </c>
      <c r="V19" s="10">
        <v>8</v>
      </c>
      <c r="W19" s="10">
        <v>12</v>
      </c>
      <c r="X19" s="7">
        <v>0</v>
      </c>
    </row>
    <row r="20" spans="1:24" s="10" customFormat="1" ht="60.75">
      <c r="A20" s="7" t="s">
        <v>1088</v>
      </c>
      <c r="B20" s="7" t="s">
        <v>24</v>
      </c>
      <c r="C20" s="7" t="s">
        <v>1062</v>
      </c>
      <c r="D20" s="8" t="s">
        <v>1063</v>
      </c>
      <c r="E20" s="8" t="s">
        <v>43</v>
      </c>
      <c r="F20" s="8" t="s">
        <v>1064</v>
      </c>
      <c r="G20" s="8" t="s">
        <v>1065</v>
      </c>
      <c r="H20" s="16" t="s">
        <v>1066</v>
      </c>
      <c r="I20" s="8" t="s">
        <v>1067</v>
      </c>
      <c r="J20" s="7" t="s">
        <v>1068</v>
      </c>
      <c r="K20" s="7" t="s">
        <v>831</v>
      </c>
      <c r="L20" s="9">
        <v>91496</v>
      </c>
      <c r="M20" s="19">
        <v>60996</v>
      </c>
      <c r="N20" s="19">
        <v>0</v>
      </c>
      <c r="O20" s="8" t="s">
        <v>1069</v>
      </c>
      <c r="P20" s="7" t="str">
        <f t="shared" si="0"/>
        <v>5/12 - 10/12</v>
      </c>
      <c r="Q20" s="14" t="s">
        <v>1070</v>
      </c>
      <c r="R20" s="8" t="s">
        <v>76</v>
      </c>
      <c r="S20" s="7" t="s">
        <v>321</v>
      </c>
      <c r="T20" s="10">
        <v>5</v>
      </c>
      <c r="U20" s="10">
        <v>12</v>
      </c>
      <c r="V20" s="10">
        <v>10</v>
      </c>
      <c r="W20" s="10">
        <v>12</v>
      </c>
      <c r="X20" s="7">
        <v>0</v>
      </c>
    </row>
    <row r="21" spans="1:24" s="10" customFormat="1" ht="71.25">
      <c r="A21" s="7" t="s">
        <v>831</v>
      </c>
      <c r="B21" s="7" t="s">
        <v>24</v>
      </c>
      <c r="C21" s="7" t="s">
        <v>832</v>
      </c>
      <c r="D21" s="8" t="s">
        <v>1659</v>
      </c>
      <c r="E21" s="8" t="s">
        <v>43</v>
      </c>
      <c r="F21" s="8" t="s">
        <v>834</v>
      </c>
      <c r="G21" s="8" t="s">
        <v>399</v>
      </c>
      <c r="H21" s="16" t="s">
        <v>833</v>
      </c>
      <c r="I21" s="8" t="s">
        <v>835</v>
      </c>
      <c r="J21" s="7" t="s">
        <v>836</v>
      </c>
      <c r="K21" s="7" t="s">
        <v>62</v>
      </c>
      <c r="L21" s="9">
        <v>79940</v>
      </c>
      <c r="M21" s="19">
        <v>55000</v>
      </c>
      <c r="N21" s="19">
        <v>0</v>
      </c>
      <c r="O21" s="8" t="s">
        <v>837</v>
      </c>
      <c r="P21" s="7" t="str">
        <f t="shared" si="0"/>
        <v>3/12 - 9/12</v>
      </c>
      <c r="Q21" s="14" t="s">
        <v>838</v>
      </c>
      <c r="R21" s="8" t="s">
        <v>76</v>
      </c>
      <c r="S21" s="7" t="s">
        <v>53</v>
      </c>
      <c r="T21" s="10">
        <v>3</v>
      </c>
      <c r="U21" s="10">
        <v>12</v>
      </c>
      <c r="V21" s="10">
        <v>9</v>
      </c>
      <c r="W21" s="10">
        <v>12</v>
      </c>
      <c r="X21" s="7">
        <v>0</v>
      </c>
    </row>
    <row r="22" spans="1:24" s="10" customFormat="1" ht="60.75">
      <c r="A22" s="7" t="s">
        <v>378</v>
      </c>
      <c r="B22" s="7" t="s">
        <v>24</v>
      </c>
      <c r="C22" s="7" t="s">
        <v>379</v>
      </c>
      <c r="D22" s="8" t="s">
        <v>1660</v>
      </c>
      <c r="E22" s="8" t="s">
        <v>43</v>
      </c>
      <c r="F22" s="8" t="s">
        <v>381</v>
      </c>
      <c r="G22" s="8" t="s">
        <v>382</v>
      </c>
      <c r="H22" s="16" t="s">
        <v>380</v>
      </c>
      <c r="I22" s="8" t="s">
        <v>383</v>
      </c>
      <c r="J22" s="7" t="s">
        <v>384</v>
      </c>
      <c r="K22" s="7" t="s">
        <v>62</v>
      </c>
      <c r="L22" s="9">
        <v>205045</v>
      </c>
      <c r="M22" s="19">
        <v>123027</v>
      </c>
      <c r="N22" s="19">
        <v>0</v>
      </c>
      <c r="O22" s="8" t="s">
        <v>385</v>
      </c>
      <c r="P22" s="7" t="str">
        <f t="shared" si="0"/>
        <v>6/12 - 10/12</v>
      </c>
      <c r="Q22" s="14" t="s">
        <v>386</v>
      </c>
      <c r="R22" s="8" t="s">
        <v>65</v>
      </c>
      <c r="S22" s="7" t="s">
        <v>53</v>
      </c>
      <c r="T22" s="10">
        <v>6</v>
      </c>
      <c r="U22" s="10">
        <v>12</v>
      </c>
      <c r="V22" s="10">
        <v>10</v>
      </c>
      <c r="W22" s="10">
        <v>12</v>
      </c>
      <c r="X22" s="7">
        <v>0</v>
      </c>
    </row>
    <row r="23" spans="1:24" s="10" customFormat="1" ht="71.25">
      <c r="A23" s="7" t="s">
        <v>564</v>
      </c>
      <c r="B23" s="7" t="s">
        <v>24</v>
      </c>
      <c r="C23" s="7" t="s">
        <v>565</v>
      </c>
      <c r="D23" s="8" t="s">
        <v>1661</v>
      </c>
      <c r="E23" s="8" t="s">
        <v>43</v>
      </c>
      <c r="F23" s="8" t="s">
        <v>88</v>
      </c>
      <c r="G23" s="8" t="s">
        <v>111</v>
      </c>
      <c r="H23" s="16" t="s">
        <v>566</v>
      </c>
      <c r="I23" s="8" t="s">
        <v>567</v>
      </c>
      <c r="J23" s="7" t="s">
        <v>568</v>
      </c>
      <c r="K23" s="7" t="s">
        <v>85</v>
      </c>
      <c r="L23" s="9">
        <v>31377</v>
      </c>
      <c r="M23" s="19">
        <v>21963.8</v>
      </c>
      <c r="N23" s="19">
        <v>0</v>
      </c>
      <c r="O23" s="8" t="s">
        <v>569</v>
      </c>
      <c r="P23" s="7" t="str">
        <f t="shared" si="0"/>
        <v>6/12 - 10/12</v>
      </c>
      <c r="Q23" s="14" t="s">
        <v>570</v>
      </c>
      <c r="R23" s="8" t="s">
        <v>65</v>
      </c>
      <c r="S23" s="7" t="s">
        <v>53</v>
      </c>
      <c r="T23" s="10">
        <v>6</v>
      </c>
      <c r="U23" s="10">
        <v>12</v>
      </c>
      <c r="V23" s="10">
        <v>10</v>
      </c>
      <c r="W23" s="10">
        <v>12</v>
      </c>
      <c r="X23" s="7">
        <v>0</v>
      </c>
    </row>
    <row r="24" spans="1:24" s="10" customFormat="1" ht="71.25">
      <c r="A24" s="7" t="s">
        <v>335</v>
      </c>
      <c r="B24" s="7" t="s">
        <v>24</v>
      </c>
      <c r="C24" s="7" t="s">
        <v>565</v>
      </c>
      <c r="D24" s="8" t="s">
        <v>1661</v>
      </c>
      <c r="E24" s="8" t="s">
        <v>43</v>
      </c>
      <c r="F24" s="8" t="s">
        <v>88</v>
      </c>
      <c r="G24" s="8" t="s">
        <v>111</v>
      </c>
      <c r="H24" s="16" t="s">
        <v>566</v>
      </c>
      <c r="I24" s="8" t="s">
        <v>571</v>
      </c>
      <c r="J24" s="7" t="s">
        <v>568</v>
      </c>
      <c r="K24" s="7" t="s">
        <v>85</v>
      </c>
      <c r="L24" s="9">
        <v>52162</v>
      </c>
      <c r="M24" s="19">
        <v>36513.4</v>
      </c>
      <c r="N24" s="19">
        <v>0</v>
      </c>
      <c r="O24" s="8" t="s">
        <v>572</v>
      </c>
      <c r="P24" s="7" t="str">
        <f t="shared" si="0"/>
        <v>6/12 - 10/12</v>
      </c>
      <c r="Q24" s="14" t="s">
        <v>570</v>
      </c>
      <c r="R24" s="8" t="s">
        <v>65</v>
      </c>
      <c r="S24" s="7" t="s">
        <v>53</v>
      </c>
      <c r="T24" s="10">
        <v>6</v>
      </c>
      <c r="U24" s="10">
        <v>12</v>
      </c>
      <c r="V24" s="10">
        <v>10</v>
      </c>
      <c r="W24" s="10">
        <v>12</v>
      </c>
      <c r="X24" s="7">
        <v>0</v>
      </c>
    </row>
    <row r="25" spans="1:24" s="10" customFormat="1" ht="71.25">
      <c r="A25" s="7" t="s">
        <v>573</v>
      </c>
      <c r="B25" s="7" t="s">
        <v>24</v>
      </c>
      <c r="C25" s="7" t="s">
        <v>565</v>
      </c>
      <c r="D25" s="8" t="s">
        <v>1661</v>
      </c>
      <c r="E25" s="8" t="s">
        <v>43</v>
      </c>
      <c r="F25" s="8" t="s">
        <v>88</v>
      </c>
      <c r="G25" s="8" t="s">
        <v>111</v>
      </c>
      <c r="H25" s="16" t="s">
        <v>566</v>
      </c>
      <c r="I25" s="8" t="s">
        <v>574</v>
      </c>
      <c r="J25" s="7" t="s">
        <v>568</v>
      </c>
      <c r="K25" s="7" t="s">
        <v>85</v>
      </c>
      <c r="L25" s="9">
        <v>43226</v>
      </c>
      <c r="M25" s="19">
        <v>30258.2</v>
      </c>
      <c r="N25" s="19">
        <v>0</v>
      </c>
      <c r="O25" s="8" t="s">
        <v>575</v>
      </c>
      <c r="P25" s="7" t="str">
        <f t="shared" si="0"/>
        <v>6/12 - 10/12</v>
      </c>
      <c r="Q25" s="14" t="s">
        <v>570</v>
      </c>
      <c r="R25" s="8" t="s">
        <v>65</v>
      </c>
      <c r="S25" s="7" t="s">
        <v>53</v>
      </c>
      <c r="T25" s="10">
        <v>6</v>
      </c>
      <c r="U25" s="10">
        <v>12</v>
      </c>
      <c r="V25" s="10">
        <v>10</v>
      </c>
      <c r="W25" s="10">
        <v>12</v>
      </c>
      <c r="X25" s="7">
        <v>0</v>
      </c>
    </row>
    <row r="26" spans="1:24" s="10" customFormat="1" ht="71.25">
      <c r="A26" s="7" t="s">
        <v>576</v>
      </c>
      <c r="B26" s="7" t="s">
        <v>24</v>
      </c>
      <c r="C26" s="7" t="s">
        <v>565</v>
      </c>
      <c r="D26" s="8" t="s">
        <v>1661</v>
      </c>
      <c r="E26" s="8" t="s">
        <v>43</v>
      </c>
      <c r="F26" s="8" t="s">
        <v>88</v>
      </c>
      <c r="G26" s="8" t="s">
        <v>111</v>
      </c>
      <c r="H26" s="16" t="s">
        <v>566</v>
      </c>
      <c r="I26" s="8" t="s">
        <v>577</v>
      </c>
      <c r="J26" s="7" t="s">
        <v>568</v>
      </c>
      <c r="K26" s="7" t="s">
        <v>85</v>
      </c>
      <c r="L26" s="9">
        <v>24900</v>
      </c>
      <c r="M26" s="19">
        <v>17430</v>
      </c>
      <c r="N26" s="19">
        <v>0</v>
      </c>
      <c r="O26" s="8" t="s">
        <v>578</v>
      </c>
      <c r="P26" s="7" t="str">
        <f t="shared" si="0"/>
        <v>6/12 - 10/12</v>
      </c>
      <c r="Q26" s="14" t="s">
        <v>570</v>
      </c>
      <c r="R26" s="8" t="s">
        <v>65</v>
      </c>
      <c r="S26" s="7" t="s">
        <v>53</v>
      </c>
      <c r="T26" s="10">
        <v>6</v>
      </c>
      <c r="U26" s="10">
        <v>12</v>
      </c>
      <c r="V26" s="10">
        <v>10</v>
      </c>
      <c r="W26" s="10">
        <v>12</v>
      </c>
      <c r="X26" s="7">
        <v>0</v>
      </c>
    </row>
    <row r="27" spans="1:24" s="10" customFormat="1" ht="71.25">
      <c r="A27" s="7" t="s">
        <v>287</v>
      </c>
      <c r="B27" s="7" t="s">
        <v>24</v>
      </c>
      <c r="C27" s="7" t="s">
        <v>565</v>
      </c>
      <c r="D27" s="8" t="s">
        <v>1661</v>
      </c>
      <c r="E27" s="8" t="s">
        <v>43</v>
      </c>
      <c r="F27" s="8" t="s">
        <v>88</v>
      </c>
      <c r="G27" s="8" t="s">
        <v>111</v>
      </c>
      <c r="H27" s="16" t="s">
        <v>566</v>
      </c>
      <c r="I27" s="8" t="s">
        <v>579</v>
      </c>
      <c r="J27" s="7" t="s">
        <v>568</v>
      </c>
      <c r="K27" s="7" t="s">
        <v>85</v>
      </c>
      <c r="L27" s="9">
        <v>34716</v>
      </c>
      <c r="M27" s="19">
        <v>24301.2</v>
      </c>
      <c r="N27" s="19">
        <v>0</v>
      </c>
      <c r="O27" s="8" t="s">
        <v>580</v>
      </c>
      <c r="P27" s="7" t="str">
        <f t="shared" si="0"/>
        <v>6/12 - 10/12</v>
      </c>
      <c r="Q27" s="14" t="s">
        <v>570</v>
      </c>
      <c r="R27" s="8" t="s">
        <v>65</v>
      </c>
      <c r="S27" s="7" t="s">
        <v>53</v>
      </c>
      <c r="T27" s="10">
        <v>6</v>
      </c>
      <c r="U27" s="10">
        <v>12</v>
      </c>
      <c r="V27" s="10">
        <v>10</v>
      </c>
      <c r="W27" s="10">
        <v>12</v>
      </c>
      <c r="X27" s="7">
        <v>0</v>
      </c>
    </row>
    <row r="28" spans="1:24" s="10" customFormat="1" ht="71.25">
      <c r="A28" s="7" t="s">
        <v>839</v>
      </c>
      <c r="B28" s="7" t="s">
        <v>24</v>
      </c>
      <c r="C28" s="7" t="s">
        <v>840</v>
      </c>
      <c r="D28" s="8" t="s">
        <v>841</v>
      </c>
      <c r="E28" s="8" t="s">
        <v>43</v>
      </c>
      <c r="F28" s="8" t="s">
        <v>842</v>
      </c>
      <c r="G28" s="8" t="s">
        <v>843</v>
      </c>
      <c r="H28" s="16" t="s">
        <v>844</v>
      </c>
      <c r="I28" s="8" t="s">
        <v>845</v>
      </c>
      <c r="J28" s="7" t="s">
        <v>846</v>
      </c>
      <c r="K28" s="7" t="s">
        <v>85</v>
      </c>
      <c r="L28" s="9">
        <v>290500</v>
      </c>
      <c r="M28" s="19">
        <v>203000</v>
      </c>
      <c r="N28" s="19">
        <v>0</v>
      </c>
      <c r="O28" s="8" t="s">
        <v>847</v>
      </c>
      <c r="P28" s="7" t="str">
        <f t="shared" si="0"/>
        <v>5/12 - 9/12</v>
      </c>
      <c r="Q28" s="14" t="s">
        <v>848</v>
      </c>
      <c r="R28" s="8" t="s">
        <v>65</v>
      </c>
      <c r="S28" s="7" t="s">
        <v>53</v>
      </c>
      <c r="T28" s="10">
        <v>5</v>
      </c>
      <c r="U28" s="10">
        <v>12</v>
      </c>
      <c r="V28" s="10">
        <v>9</v>
      </c>
      <c r="W28" s="10">
        <v>12</v>
      </c>
      <c r="X28" s="7">
        <v>0</v>
      </c>
    </row>
    <row r="29" spans="1:24" s="10" customFormat="1" ht="71.25">
      <c r="A29" s="7" t="s">
        <v>1384</v>
      </c>
      <c r="B29" s="7" t="s">
        <v>24</v>
      </c>
      <c r="C29" s="7" t="s">
        <v>1385</v>
      </c>
      <c r="D29" s="8" t="s">
        <v>1386</v>
      </c>
      <c r="E29" s="8" t="s">
        <v>43</v>
      </c>
      <c r="F29" s="8" t="s">
        <v>1387</v>
      </c>
      <c r="G29" s="8" t="s">
        <v>1388</v>
      </c>
      <c r="H29" s="16" t="s">
        <v>1389</v>
      </c>
      <c r="I29" s="8" t="s">
        <v>1390</v>
      </c>
      <c r="J29" s="7" t="s">
        <v>1391</v>
      </c>
      <c r="K29" s="7" t="s">
        <v>85</v>
      </c>
      <c r="L29" s="9">
        <v>306976</v>
      </c>
      <c r="M29" s="19">
        <v>214883</v>
      </c>
      <c r="N29" s="19">
        <v>0</v>
      </c>
      <c r="O29" s="8" t="s">
        <v>1392</v>
      </c>
      <c r="P29" s="7" t="str">
        <f t="shared" si="0"/>
        <v>5/12 - 10/12</v>
      </c>
      <c r="Q29" s="14" t="s">
        <v>1393</v>
      </c>
      <c r="R29" s="8" t="s">
        <v>76</v>
      </c>
      <c r="S29" s="7" t="s">
        <v>53</v>
      </c>
      <c r="T29" s="10">
        <v>5</v>
      </c>
      <c r="U29" s="10">
        <v>12</v>
      </c>
      <c r="V29" s="10">
        <v>10</v>
      </c>
      <c r="W29" s="10">
        <v>12</v>
      </c>
      <c r="X29" s="7">
        <v>0</v>
      </c>
    </row>
    <row r="30" spans="1:24" s="10" customFormat="1" ht="71.25">
      <c r="A30" s="7" t="s">
        <v>1167</v>
      </c>
      <c r="B30" s="7" t="s">
        <v>24</v>
      </c>
      <c r="C30" s="7" t="s">
        <v>1168</v>
      </c>
      <c r="D30" s="8" t="s">
        <v>1169</v>
      </c>
      <c r="E30" s="8" t="s">
        <v>43</v>
      </c>
      <c r="F30" s="8" t="s">
        <v>1170</v>
      </c>
      <c r="G30" s="8" t="s">
        <v>1171</v>
      </c>
      <c r="H30" s="16" t="s">
        <v>1172</v>
      </c>
      <c r="I30" s="8" t="s">
        <v>1173</v>
      </c>
      <c r="J30" s="7" t="s">
        <v>1174</v>
      </c>
      <c r="K30" s="7" t="s">
        <v>85</v>
      </c>
      <c r="L30" s="9">
        <v>60000</v>
      </c>
      <c r="M30" s="19">
        <v>40000</v>
      </c>
      <c r="N30" s="19">
        <v>0</v>
      </c>
      <c r="O30" s="8" t="s">
        <v>1175</v>
      </c>
      <c r="P30" s="7" t="str">
        <f t="shared" si="0"/>
        <v>4/12 - 9/12</v>
      </c>
      <c r="Q30" s="14" t="s">
        <v>1176</v>
      </c>
      <c r="R30" s="8" t="s">
        <v>52</v>
      </c>
      <c r="S30" s="7" t="s">
        <v>53</v>
      </c>
      <c r="T30" s="10">
        <v>4</v>
      </c>
      <c r="U30" s="10">
        <v>12</v>
      </c>
      <c r="V30" s="10">
        <v>9</v>
      </c>
      <c r="W30" s="10">
        <v>12</v>
      </c>
      <c r="X30" s="7">
        <v>0</v>
      </c>
    </row>
    <row r="31" spans="1:24" s="10" customFormat="1" ht="71.25">
      <c r="A31" s="7" t="s">
        <v>1177</v>
      </c>
      <c r="B31" s="7" t="s">
        <v>24</v>
      </c>
      <c r="C31" s="7" t="s">
        <v>1168</v>
      </c>
      <c r="D31" s="8" t="s">
        <v>1169</v>
      </c>
      <c r="E31" s="8" t="s">
        <v>43</v>
      </c>
      <c r="F31" s="8" t="s">
        <v>1170</v>
      </c>
      <c r="G31" s="8" t="s">
        <v>1171</v>
      </c>
      <c r="H31" s="16" t="s">
        <v>1172</v>
      </c>
      <c r="I31" s="8" t="s">
        <v>1173</v>
      </c>
      <c r="J31" s="7" t="s">
        <v>1174</v>
      </c>
      <c r="K31" s="7" t="s">
        <v>85</v>
      </c>
      <c r="L31" s="9">
        <v>60000</v>
      </c>
      <c r="M31" s="19">
        <v>40000</v>
      </c>
      <c r="N31" s="19">
        <v>0</v>
      </c>
      <c r="O31" s="8" t="s">
        <v>1175</v>
      </c>
      <c r="P31" s="7" t="str">
        <f t="shared" si="0"/>
        <v>4/12 - 9/12</v>
      </c>
      <c r="Q31" s="14" t="s">
        <v>1176</v>
      </c>
      <c r="R31" s="8" t="s">
        <v>52</v>
      </c>
      <c r="S31" s="7" t="s">
        <v>321</v>
      </c>
      <c r="T31" s="10">
        <v>4</v>
      </c>
      <c r="U31" s="10">
        <v>12</v>
      </c>
      <c r="V31" s="10">
        <v>9</v>
      </c>
      <c r="W31" s="10">
        <v>12</v>
      </c>
      <c r="X31" s="7">
        <v>0</v>
      </c>
    </row>
    <row r="32" spans="1:24" s="10" customFormat="1" ht="71.25">
      <c r="A32" s="7" t="s">
        <v>716</v>
      </c>
      <c r="B32" s="7" t="s">
        <v>24</v>
      </c>
      <c r="C32" s="7" t="s">
        <v>717</v>
      </c>
      <c r="D32" s="8" t="s">
        <v>718</v>
      </c>
      <c r="E32" s="8" t="s">
        <v>43</v>
      </c>
      <c r="F32" s="8" t="s">
        <v>719</v>
      </c>
      <c r="G32" s="8" t="s">
        <v>720</v>
      </c>
      <c r="H32" s="16" t="s">
        <v>721</v>
      </c>
      <c r="I32" s="8" t="s">
        <v>722</v>
      </c>
      <c r="J32" s="7" t="s">
        <v>723</v>
      </c>
      <c r="K32" s="7" t="s">
        <v>724</v>
      </c>
      <c r="L32" s="9">
        <v>15400</v>
      </c>
      <c r="M32" s="19">
        <v>10780</v>
      </c>
      <c r="N32" s="19">
        <v>0</v>
      </c>
      <c r="O32" s="8" t="s">
        <v>725</v>
      </c>
      <c r="P32" s="7" t="str">
        <f t="shared" si="0"/>
        <v>6/12 - 10/12</v>
      </c>
      <c r="Q32" s="14" t="s">
        <v>726</v>
      </c>
      <c r="R32" s="8" t="s">
        <v>65</v>
      </c>
      <c r="S32" s="7" t="s">
        <v>53</v>
      </c>
      <c r="T32" s="10">
        <v>6</v>
      </c>
      <c r="U32" s="10">
        <v>12</v>
      </c>
      <c r="V32" s="10">
        <v>10</v>
      </c>
      <c r="W32" s="10">
        <v>12</v>
      </c>
      <c r="X32" s="7">
        <v>0</v>
      </c>
    </row>
    <row r="33" spans="1:24" s="10" customFormat="1" ht="71.25">
      <c r="A33" s="7" t="s">
        <v>727</v>
      </c>
      <c r="B33" s="7" t="s">
        <v>24</v>
      </c>
      <c r="C33" s="7" t="s">
        <v>717</v>
      </c>
      <c r="D33" s="8" t="s">
        <v>718</v>
      </c>
      <c r="E33" s="8" t="s">
        <v>43</v>
      </c>
      <c r="F33" s="8" t="s">
        <v>719</v>
      </c>
      <c r="G33" s="8" t="s">
        <v>720</v>
      </c>
      <c r="H33" s="16" t="s">
        <v>721</v>
      </c>
      <c r="I33" s="8" t="s">
        <v>728</v>
      </c>
      <c r="J33" s="7" t="s">
        <v>723</v>
      </c>
      <c r="K33" s="7" t="s">
        <v>724</v>
      </c>
      <c r="L33" s="9">
        <v>11700</v>
      </c>
      <c r="M33" s="19">
        <v>8190</v>
      </c>
      <c r="N33" s="19">
        <v>0</v>
      </c>
      <c r="O33" s="8" t="s">
        <v>729</v>
      </c>
      <c r="P33" s="7" t="str">
        <f t="shared" si="0"/>
        <v>6/12 - 10/12</v>
      </c>
      <c r="Q33" s="14" t="s">
        <v>726</v>
      </c>
      <c r="R33" s="8" t="s">
        <v>65</v>
      </c>
      <c r="S33" s="7" t="s">
        <v>53</v>
      </c>
      <c r="T33" s="10">
        <v>6</v>
      </c>
      <c r="U33" s="10">
        <v>12</v>
      </c>
      <c r="V33" s="10">
        <v>10</v>
      </c>
      <c r="W33" s="10">
        <v>12</v>
      </c>
      <c r="X33" s="7">
        <v>0</v>
      </c>
    </row>
    <row r="34" spans="1:24" s="10" customFormat="1" ht="71.25">
      <c r="A34" s="7" t="s">
        <v>730</v>
      </c>
      <c r="B34" s="7" t="s">
        <v>24</v>
      </c>
      <c r="C34" s="7" t="s">
        <v>717</v>
      </c>
      <c r="D34" s="8" t="s">
        <v>718</v>
      </c>
      <c r="E34" s="8" t="s">
        <v>43</v>
      </c>
      <c r="F34" s="8" t="s">
        <v>719</v>
      </c>
      <c r="G34" s="8" t="s">
        <v>720</v>
      </c>
      <c r="H34" s="16" t="s">
        <v>721</v>
      </c>
      <c r="I34" s="8" t="s">
        <v>731</v>
      </c>
      <c r="J34" s="7" t="s">
        <v>723</v>
      </c>
      <c r="K34" s="7" t="s">
        <v>724</v>
      </c>
      <c r="L34" s="9">
        <v>169057</v>
      </c>
      <c r="M34" s="19">
        <v>118339.9</v>
      </c>
      <c r="N34" s="19">
        <v>0</v>
      </c>
      <c r="O34" s="8" t="s">
        <v>732</v>
      </c>
      <c r="P34" s="7" t="str">
        <f t="shared" si="0"/>
        <v>6/12 - 10/12</v>
      </c>
      <c r="Q34" s="14" t="s">
        <v>726</v>
      </c>
      <c r="R34" s="8" t="s">
        <v>65</v>
      </c>
      <c r="S34" s="7" t="s">
        <v>53</v>
      </c>
      <c r="T34" s="10">
        <v>6</v>
      </c>
      <c r="U34" s="10">
        <v>12</v>
      </c>
      <c r="V34" s="10">
        <v>10</v>
      </c>
      <c r="W34" s="10">
        <v>12</v>
      </c>
      <c r="X34" s="7">
        <v>0</v>
      </c>
    </row>
    <row r="35" spans="1:24" s="10" customFormat="1" ht="71.25">
      <c r="A35" s="7" t="s">
        <v>609</v>
      </c>
      <c r="B35" s="7" t="s">
        <v>24</v>
      </c>
      <c r="C35" s="7" t="s">
        <v>610</v>
      </c>
      <c r="D35" s="8" t="s">
        <v>611</v>
      </c>
      <c r="E35" s="8" t="s">
        <v>43</v>
      </c>
      <c r="F35" s="8" t="s">
        <v>612</v>
      </c>
      <c r="G35" s="8" t="s">
        <v>613</v>
      </c>
      <c r="H35" s="16" t="s">
        <v>614</v>
      </c>
      <c r="I35" s="8" t="s">
        <v>615</v>
      </c>
      <c r="J35" s="7" t="s">
        <v>616</v>
      </c>
      <c r="K35" s="7" t="s">
        <v>85</v>
      </c>
      <c r="L35" s="9">
        <v>164159</v>
      </c>
      <c r="M35" s="19">
        <v>98000</v>
      </c>
      <c r="N35" s="19">
        <v>0</v>
      </c>
      <c r="O35" s="8" t="s">
        <v>617</v>
      </c>
      <c r="P35" s="7" t="str">
        <f t="shared" si="0"/>
        <v>6/12 - 10/12</v>
      </c>
      <c r="Q35" s="14" t="s">
        <v>618</v>
      </c>
      <c r="R35" s="8" t="s">
        <v>65</v>
      </c>
      <c r="S35" s="7" t="s">
        <v>53</v>
      </c>
      <c r="T35" s="10">
        <v>6</v>
      </c>
      <c r="U35" s="10">
        <v>12</v>
      </c>
      <c r="V35" s="10">
        <v>10</v>
      </c>
      <c r="W35" s="10">
        <v>12</v>
      </c>
      <c r="X35" s="7">
        <v>0</v>
      </c>
    </row>
    <row r="36" spans="1:24" s="10" customFormat="1" ht="60.75">
      <c r="A36" s="7" t="s">
        <v>1569</v>
      </c>
      <c r="B36" s="7" t="s">
        <v>24</v>
      </c>
      <c r="C36" s="7" t="s">
        <v>1570</v>
      </c>
      <c r="D36" s="8" t="s">
        <v>1571</v>
      </c>
      <c r="E36" s="8" t="s">
        <v>43</v>
      </c>
      <c r="F36" s="8" t="s">
        <v>1572</v>
      </c>
      <c r="G36" s="8" t="s">
        <v>1573</v>
      </c>
      <c r="H36" s="16" t="s">
        <v>1574</v>
      </c>
      <c r="I36" s="8" t="s">
        <v>1575</v>
      </c>
      <c r="J36" s="7" t="s">
        <v>1576</v>
      </c>
      <c r="K36" s="7" t="s">
        <v>496</v>
      </c>
      <c r="L36" s="9">
        <v>196896</v>
      </c>
      <c r="M36" s="19">
        <v>136896</v>
      </c>
      <c r="N36" s="19">
        <v>0</v>
      </c>
      <c r="O36" s="8" t="s">
        <v>1577</v>
      </c>
      <c r="P36" s="7" t="str">
        <f t="shared" si="0"/>
        <v>4/12 - 9/12</v>
      </c>
      <c r="Q36" s="14" t="s">
        <v>1578</v>
      </c>
      <c r="R36" s="8" t="s">
        <v>76</v>
      </c>
      <c r="S36" s="7" t="s">
        <v>53</v>
      </c>
      <c r="T36" s="10">
        <v>4</v>
      </c>
      <c r="U36" s="10">
        <v>12</v>
      </c>
      <c r="V36" s="10">
        <v>9</v>
      </c>
      <c r="W36" s="10">
        <v>12</v>
      </c>
      <c r="X36" s="7">
        <v>0</v>
      </c>
    </row>
    <row r="37" spans="1:24" s="10" customFormat="1" ht="71.25">
      <c r="A37" s="7" t="s">
        <v>1135</v>
      </c>
      <c r="B37" s="7" t="s">
        <v>24</v>
      </c>
      <c r="C37" s="7" t="s">
        <v>1197</v>
      </c>
      <c r="D37" s="8" t="s">
        <v>1198</v>
      </c>
      <c r="E37" s="8" t="s">
        <v>43</v>
      </c>
      <c r="F37" s="8" t="s">
        <v>1199</v>
      </c>
      <c r="G37" s="8" t="s">
        <v>249</v>
      </c>
      <c r="H37" s="16" t="s">
        <v>501</v>
      </c>
      <c r="I37" s="8" t="s">
        <v>1200</v>
      </c>
      <c r="J37" s="7" t="s">
        <v>1201</v>
      </c>
      <c r="K37" s="7" t="s">
        <v>85</v>
      </c>
      <c r="L37" s="9">
        <v>63520.51</v>
      </c>
      <c r="M37" s="19">
        <v>44000</v>
      </c>
      <c r="N37" s="19">
        <v>0</v>
      </c>
      <c r="O37" s="8" t="s">
        <v>1202</v>
      </c>
      <c r="P37" s="7" t="str">
        <f t="shared" si="0"/>
        <v>6/12 - 10/12</v>
      </c>
      <c r="Q37" s="14" t="s">
        <v>1203</v>
      </c>
      <c r="R37" s="8" t="s">
        <v>65</v>
      </c>
      <c r="S37" s="7" t="s">
        <v>53</v>
      </c>
      <c r="T37" s="10">
        <v>6</v>
      </c>
      <c r="U37" s="10">
        <v>12</v>
      </c>
      <c r="V37" s="10">
        <v>10</v>
      </c>
      <c r="W37" s="10">
        <v>12</v>
      </c>
      <c r="X37" s="7">
        <v>0</v>
      </c>
    </row>
    <row r="38" spans="1:24" s="10" customFormat="1" ht="30">
      <c r="A38" s="7" t="s">
        <v>1347</v>
      </c>
      <c r="B38" s="7" t="s">
        <v>24</v>
      </c>
      <c r="C38" s="7" t="s">
        <v>1348</v>
      </c>
      <c r="D38" s="8" t="s">
        <v>1349</v>
      </c>
      <c r="E38" s="8" t="s">
        <v>43</v>
      </c>
      <c r="F38" s="8" t="s">
        <v>1350</v>
      </c>
      <c r="G38" s="8" t="s">
        <v>1351</v>
      </c>
      <c r="H38" s="16" t="s">
        <v>1352</v>
      </c>
      <c r="I38" s="8" t="s">
        <v>1353</v>
      </c>
      <c r="J38" s="7" t="s">
        <v>1354</v>
      </c>
      <c r="K38" s="7" t="s">
        <v>85</v>
      </c>
      <c r="L38" s="9">
        <v>119000</v>
      </c>
      <c r="M38" s="19">
        <v>83000</v>
      </c>
      <c r="N38" s="19">
        <v>0</v>
      </c>
      <c r="O38" s="8" t="s">
        <v>1355</v>
      </c>
      <c r="P38" s="7" t="str">
        <f t="shared" si="0"/>
        <v>6/12 - 10/12</v>
      </c>
      <c r="Q38" s="14" t="s">
        <v>1356</v>
      </c>
      <c r="R38" s="8" t="s">
        <v>65</v>
      </c>
      <c r="S38" s="7" t="s">
        <v>53</v>
      </c>
      <c r="T38" s="10">
        <v>6</v>
      </c>
      <c r="U38" s="10">
        <v>12</v>
      </c>
      <c r="V38" s="10">
        <v>10</v>
      </c>
      <c r="W38" s="10">
        <v>12</v>
      </c>
      <c r="X38" s="7">
        <v>0</v>
      </c>
    </row>
    <row r="39" spans="1:24" s="10" customFormat="1" ht="71.25">
      <c r="A39" s="7" t="s">
        <v>350</v>
      </c>
      <c r="B39" s="7" t="s">
        <v>24</v>
      </c>
      <c r="C39" s="7" t="s">
        <v>351</v>
      </c>
      <c r="D39" s="8" t="s">
        <v>352</v>
      </c>
      <c r="E39" s="8" t="s">
        <v>43</v>
      </c>
      <c r="F39" s="8" t="s">
        <v>353</v>
      </c>
      <c r="G39" s="8" t="s">
        <v>111</v>
      </c>
      <c r="H39" s="16" t="s">
        <v>354</v>
      </c>
      <c r="I39" s="8" t="s">
        <v>355</v>
      </c>
      <c r="J39" s="7" t="s">
        <v>356</v>
      </c>
      <c r="K39" s="7" t="s">
        <v>62</v>
      </c>
      <c r="L39" s="9">
        <v>339000</v>
      </c>
      <c r="M39" s="19">
        <v>237300</v>
      </c>
      <c r="N39" s="19">
        <v>0</v>
      </c>
      <c r="O39" s="8" t="s">
        <v>357</v>
      </c>
      <c r="P39" s="7" t="str">
        <f t="shared" si="0"/>
        <v>5/12 - 10/12</v>
      </c>
      <c r="Q39" s="14" t="s">
        <v>358</v>
      </c>
      <c r="R39" s="8" t="s">
        <v>76</v>
      </c>
      <c r="S39" s="7" t="s">
        <v>53</v>
      </c>
      <c r="T39" s="10">
        <v>5</v>
      </c>
      <c r="U39" s="10">
        <v>12</v>
      </c>
      <c r="V39" s="10">
        <v>10</v>
      </c>
      <c r="W39" s="10">
        <v>12</v>
      </c>
      <c r="X39" s="7">
        <v>0</v>
      </c>
    </row>
    <row r="40" spans="1:24" s="10" customFormat="1" ht="71.25">
      <c r="A40" s="7" t="s">
        <v>811</v>
      </c>
      <c r="B40" s="7" t="s">
        <v>24</v>
      </c>
      <c r="C40" s="7" t="s">
        <v>812</v>
      </c>
      <c r="D40" s="8" t="s">
        <v>813</v>
      </c>
      <c r="E40" s="8" t="s">
        <v>43</v>
      </c>
      <c r="F40" s="8" t="s">
        <v>814</v>
      </c>
      <c r="G40" s="8" t="s">
        <v>815</v>
      </c>
      <c r="H40" s="16" t="s">
        <v>816</v>
      </c>
      <c r="I40" s="8" t="s">
        <v>817</v>
      </c>
      <c r="J40" s="7" t="s">
        <v>818</v>
      </c>
      <c r="K40" s="7" t="s">
        <v>85</v>
      </c>
      <c r="L40" s="9">
        <v>88315</v>
      </c>
      <c r="M40" s="19">
        <v>61820</v>
      </c>
      <c r="N40" s="19">
        <v>0</v>
      </c>
      <c r="O40" s="8" t="s">
        <v>819</v>
      </c>
      <c r="P40" s="7" t="str">
        <f t="shared" si="0"/>
        <v>7/12 - 10/12</v>
      </c>
      <c r="Q40" s="14" t="s">
        <v>820</v>
      </c>
      <c r="R40" s="8" t="s">
        <v>65</v>
      </c>
      <c r="S40" s="7" t="s">
        <v>53</v>
      </c>
      <c r="T40" s="10">
        <v>7</v>
      </c>
      <c r="U40" s="10">
        <v>12</v>
      </c>
      <c r="V40" s="10">
        <v>10</v>
      </c>
      <c r="W40" s="10">
        <v>12</v>
      </c>
      <c r="X40" s="7">
        <v>0</v>
      </c>
    </row>
    <row r="41" spans="1:24" s="10" customFormat="1" ht="60.75">
      <c r="A41" s="7" t="s">
        <v>1394</v>
      </c>
      <c r="B41" s="7" t="s">
        <v>24</v>
      </c>
      <c r="C41" s="7" t="s">
        <v>1395</v>
      </c>
      <c r="D41" s="8" t="s">
        <v>1396</v>
      </c>
      <c r="E41" s="8" t="s">
        <v>43</v>
      </c>
      <c r="F41" s="8" t="s">
        <v>1397</v>
      </c>
      <c r="G41" s="8" t="s">
        <v>1398</v>
      </c>
      <c r="H41" s="16" t="s">
        <v>1399</v>
      </c>
      <c r="I41" s="8" t="s">
        <v>1400</v>
      </c>
      <c r="J41" s="7" t="s">
        <v>1401</v>
      </c>
      <c r="K41" s="7" t="s">
        <v>85</v>
      </c>
      <c r="L41" s="9">
        <v>70524</v>
      </c>
      <c r="M41" s="19">
        <v>49366</v>
      </c>
      <c r="N41" s="19">
        <v>0</v>
      </c>
      <c r="O41" s="8" t="s">
        <v>1402</v>
      </c>
      <c r="P41" s="7" t="str">
        <f t="shared" si="0"/>
        <v>6/12 - 7/12</v>
      </c>
      <c r="Q41" s="14" t="s">
        <v>1403</v>
      </c>
      <c r="R41" s="8" t="s">
        <v>76</v>
      </c>
      <c r="S41" s="7" t="s">
        <v>53</v>
      </c>
      <c r="T41" s="10">
        <v>6</v>
      </c>
      <c r="U41" s="10">
        <v>12</v>
      </c>
      <c r="V41" s="10">
        <v>7</v>
      </c>
      <c r="W41" s="10">
        <v>12</v>
      </c>
      <c r="X41" s="7">
        <v>0</v>
      </c>
    </row>
    <row r="42" spans="1:24" s="10" customFormat="1" ht="30">
      <c r="A42" s="7" t="s">
        <v>525</v>
      </c>
      <c r="B42" s="7" t="s">
        <v>24</v>
      </c>
      <c r="C42" s="7" t="s">
        <v>526</v>
      </c>
      <c r="D42" s="8" t="s">
        <v>527</v>
      </c>
      <c r="E42" s="8" t="s">
        <v>43</v>
      </c>
      <c r="F42" s="8" t="s">
        <v>528</v>
      </c>
      <c r="G42" s="8" t="s">
        <v>288</v>
      </c>
      <c r="H42" s="16" t="s">
        <v>529</v>
      </c>
      <c r="I42" s="8" t="s">
        <v>530</v>
      </c>
      <c r="J42" s="7" t="s">
        <v>531</v>
      </c>
      <c r="K42" s="7" t="s">
        <v>496</v>
      </c>
      <c r="L42" s="9">
        <v>35000</v>
      </c>
      <c r="M42" s="19">
        <v>24500</v>
      </c>
      <c r="N42" s="19">
        <v>0</v>
      </c>
      <c r="O42" s="8" t="s">
        <v>532</v>
      </c>
      <c r="P42" s="7" t="str">
        <f t="shared" si="0"/>
        <v>4/12 - 7/12</v>
      </c>
      <c r="Q42" s="14" t="s">
        <v>533</v>
      </c>
      <c r="R42" s="8" t="s">
        <v>76</v>
      </c>
      <c r="S42" s="7" t="s">
        <v>53</v>
      </c>
      <c r="T42" s="10">
        <v>4</v>
      </c>
      <c r="U42" s="10">
        <v>12</v>
      </c>
      <c r="V42" s="10">
        <v>7</v>
      </c>
      <c r="W42" s="10">
        <v>12</v>
      </c>
      <c r="X42" s="7">
        <v>0</v>
      </c>
    </row>
    <row r="43" spans="1:24" s="10" customFormat="1" ht="60.75">
      <c r="A43" s="7" t="s">
        <v>534</v>
      </c>
      <c r="B43" s="7" t="s">
        <v>24</v>
      </c>
      <c r="C43" s="7" t="s">
        <v>526</v>
      </c>
      <c r="D43" s="8" t="s">
        <v>527</v>
      </c>
      <c r="E43" s="8" t="s">
        <v>43</v>
      </c>
      <c r="F43" s="8" t="s">
        <v>528</v>
      </c>
      <c r="G43" s="8" t="s">
        <v>288</v>
      </c>
      <c r="H43" s="16" t="s">
        <v>529</v>
      </c>
      <c r="I43" s="8" t="s">
        <v>535</v>
      </c>
      <c r="J43" s="7" t="s">
        <v>531</v>
      </c>
      <c r="K43" s="7" t="s">
        <v>496</v>
      </c>
      <c r="L43" s="9">
        <v>33585</v>
      </c>
      <c r="M43" s="19">
        <v>23509.5</v>
      </c>
      <c r="N43" s="19">
        <v>0</v>
      </c>
      <c r="O43" s="8" t="s">
        <v>536</v>
      </c>
      <c r="P43" s="7" t="str">
        <f t="shared" si="0"/>
        <v>4/12 - 7/12</v>
      </c>
      <c r="Q43" s="14" t="s">
        <v>537</v>
      </c>
      <c r="R43" s="8" t="s">
        <v>76</v>
      </c>
      <c r="S43" s="7" t="s">
        <v>53</v>
      </c>
      <c r="T43" s="10">
        <v>4</v>
      </c>
      <c r="U43" s="10">
        <v>12</v>
      </c>
      <c r="V43" s="10">
        <v>7</v>
      </c>
      <c r="W43" s="10">
        <v>12</v>
      </c>
      <c r="X43" s="7">
        <v>0</v>
      </c>
    </row>
    <row r="44" spans="1:24" s="10" customFormat="1" ht="60.75">
      <c r="A44" s="7" t="s">
        <v>538</v>
      </c>
      <c r="B44" s="7" t="s">
        <v>24</v>
      </c>
      <c r="C44" s="7" t="s">
        <v>526</v>
      </c>
      <c r="D44" s="8" t="s">
        <v>527</v>
      </c>
      <c r="E44" s="8" t="s">
        <v>43</v>
      </c>
      <c r="F44" s="8" t="s">
        <v>528</v>
      </c>
      <c r="G44" s="8" t="s">
        <v>288</v>
      </c>
      <c r="H44" s="16" t="s">
        <v>529</v>
      </c>
      <c r="I44" s="8" t="s">
        <v>535</v>
      </c>
      <c r="J44" s="7" t="s">
        <v>531</v>
      </c>
      <c r="K44" s="7" t="s">
        <v>496</v>
      </c>
      <c r="L44" s="9">
        <v>33585</v>
      </c>
      <c r="M44" s="19">
        <v>23509.5</v>
      </c>
      <c r="N44" s="19">
        <v>0</v>
      </c>
      <c r="O44" s="8" t="s">
        <v>536</v>
      </c>
      <c r="P44" s="7" t="str">
        <f t="shared" si="0"/>
        <v>4/12 - 7/12</v>
      </c>
      <c r="Q44" s="14" t="s">
        <v>537</v>
      </c>
      <c r="R44" s="8" t="s">
        <v>76</v>
      </c>
      <c r="S44" s="7" t="s">
        <v>321</v>
      </c>
      <c r="T44" s="10">
        <v>4</v>
      </c>
      <c r="U44" s="10">
        <v>12</v>
      </c>
      <c r="V44" s="10">
        <v>7</v>
      </c>
      <c r="W44" s="10">
        <v>12</v>
      </c>
      <c r="X44" s="7">
        <v>0</v>
      </c>
    </row>
    <row r="45" spans="1:24" s="10" customFormat="1" ht="71.25">
      <c r="A45" s="7" t="s">
        <v>1283</v>
      </c>
      <c r="B45" s="7" t="s">
        <v>24</v>
      </c>
      <c r="C45" s="7" t="s">
        <v>1284</v>
      </c>
      <c r="D45" s="8" t="s">
        <v>1285</v>
      </c>
      <c r="E45" s="8" t="s">
        <v>43</v>
      </c>
      <c r="F45" s="8" t="s">
        <v>1286</v>
      </c>
      <c r="G45" s="8" t="s">
        <v>1287</v>
      </c>
      <c r="H45" s="16" t="s">
        <v>1288</v>
      </c>
      <c r="I45" s="8" t="s">
        <v>1289</v>
      </c>
      <c r="J45" s="7" t="s">
        <v>1290</v>
      </c>
      <c r="K45" s="7" t="s">
        <v>1291</v>
      </c>
      <c r="L45" s="9">
        <v>98584.08</v>
      </c>
      <c r="M45" s="19">
        <v>69000</v>
      </c>
      <c r="N45" s="19">
        <v>0</v>
      </c>
      <c r="O45" s="8" t="s">
        <v>1292</v>
      </c>
      <c r="P45" s="7" t="str">
        <f t="shared" si="0"/>
        <v>3/12 - 9/12</v>
      </c>
      <c r="Q45" s="14" t="s">
        <v>1293</v>
      </c>
      <c r="R45" s="8" t="s">
        <v>65</v>
      </c>
      <c r="S45" s="7" t="s">
        <v>53</v>
      </c>
      <c r="T45" s="10">
        <v>3</v>
      </c>
      <c r="U45" s="10">
        <v>12</v>
      </c>
      <c r="V45" s="10">
        <v>9</v>
      </c>
      <c r="W45" s="10">
        <v>12</v>
      </c>
      <c r="X45" s="7">
        <v>0</v>
      </c>
    </row>
    <row r="46" spans="1:24" s="10" customFormat="1" ht="60.75">
      <c r="A46" s="7" t="s">
        <v>69</v>
      </c>
      <c r="B46" s="7" t="s">
        <v>24</v>
      </c>
      <c r="C46" s="7" t="s">
        <v>429</v>
      </c>
      <c r="D46" s="8" t="s">
        <v>430</v>
      </c>
      <c r="E46" s="8" t="s">
        <v>43</v>
      </c>
      <c r="F46" s="8" t="s">
        <v>431</v>
      </c>
      <c r="G46" s="8" t="s">
        <v>432</v>
      </c>
      <c r="H46" s="16" t="s">
        <v>433</v>
      </c>
      <c r="I46" s="8" t="s">
        <v>434</v>
      </c>
      <c r="J46" s="7" t="s">
        <v>435</v>
      </c>
      <c r="K46" s="7" t="s">
        <v>85</v>
      </c>
      <c r="L46" s="9">
        <v>90165</v>
      </c>
      <c r="M46" s="19">
        <v>63115</v>
      </c>
      <c r="N46" s="19">
        <v>0</v>
      </c>
      <c r="O46" s="8" t="s">
        <v>436</v>
      </c>
      <c r="P46" s="7" t="str">
        <f t="shared" si="0"/>
        <v>3/12 - 9/12</v>
      </c>
      <c r="Q46" s="14" t="s">
        <v>437</v>
      </c>
      <c r="R46" s="8" t="s">
        <v>52</v>
      </c>
      <c r="S46" s="7" t="s">
        <v>53</v>
      </c>
      <c r="T46" s="10">
        <v>3</v>
      </c>
      <c r="U46" s="10">
        <v>12</v>
      </c>
      <c r="V46" s="10">
        <v>9</v>
      </c>
      <c r="W46" s="10">
        <v>12</v>
      </c>
      <c r="X46" s="7">
        <v>0</v>
      </c>
    </row>
    <row r="47" spans="1:24" s="10" customFormat="1" ht="71.25">
      <c r="A47" s="7" t="s">
        <v>1245</v>
      </c>
      <c r="B47" s="7" t="s">
        <v>24</v>
      </c>
      <c r="C47" s="7" t="s">
        <v>1246</v>
      </c>
      <c r="D47" s="8" t="s">
        <v>1247</v>
      </c>
      <c r="E47" s="8" t="s">
        <v>43</v>
      </c>
      <c r="F47" s="8" t="s">
        <v>1248</v>
      </c>
      <c r="G47" s="8" t="s">
        <v>1249</v>
      </c>
      <c r="H47" s="16" t="s">
        <v>1250</v>
      </c>
      <c r="I47" s="8" t="s">
        <v>1251</v>
      </c>
      <c r="J47" s="7" t="s">
        <v>1252</v>
      </c>
      <c r="K47" s="7" t="s">
        <v>62</v>
      </c>
      <c r="L47" s="9">
        <v>239000</v>
      </c>
      <c r="M47" s="19">
        <v>167300</v>
      </c>
      <c r="N47" s="19">
        <v>0</v>
      </c>
      <c r="O47" s="8" t="s">
        <v>1253</v>
      </c>
      <c r="P47" s="7" t="str">
        <f t="shared" si="0"/>
        <v>4/12 - 10/12</v>
      </c>
      <c r="Q47" s="14" t="s">
        <v>1254</v>
      </c>
      <c r="R47" s="8" t="s">
        <v>76</v>
      </c>
      <c r="S47" s="7" t="s">
        <v>53</v>
      </c>
      <c r="T47" s="10">
        <v>4</v>
      </c>
      <c r="U47" s="10">
        <v>12</v>
      </c>
      <c r="V47" s="10">
        <v>10</v>
      </c>
      <c r="W47" s="10">
        <v>12</v>
      </c>
      <c r="X47" s="7">
        <v>0</v>
      </c>
    </row>
    <row r="48" spans="1:24" s="10" customFormat="1" ht="60.75">
      <c r="A48" s="7" t="s">
        <v>779</v>
      </c>
      <c r="B48" s="7" t="s">
        <v>24</v>
      </c>
      <c r="C48" s="7" t="s">
        <v>780</v>
      </c>
      <c r="D48" s="8" t="s">
        <v>781</v>
      </c>
      <c r="E48" s="8" t="s">
        <v>43</v>
      </c>
      <c r="F48" s="8" t="s">
        <v>782</v>
      </c>
      <c r="G48" s="8" t="s">
        <v>783</v>
      </c>
      <c r="H48" s="16" t="s">
        <v>784</v>
      </c>
      <c r="I48" s="8" t="s">
        <v>785</v>
      </c>
      <c r="J48" s="7" t="s">
        <v>786</v>
      </c>
      <c r="K48" s="7" t="s">
        <v>85</v>
      </c>
      <c r="L48" s="9">
        <v>19980</v>
      </c>
      <c r="M48" s="19">
        <v>13986</v>
      </c>
      <c r="N48" s="19">
        <v>0</v>
      </c>
      <c r="O48" s="8" t="s">
        <v>787</v>
      </c>
      <c r="P48" s="7" t="str">
        <f t="shared" si="0"/>
        <v>4/12 - 6/12</v>
      </c>
      <c r="Q48" s="14" t="s">
        <v>788</v>
      </c>
      <c r="R48" s="8" t="s">
        <v>65</v>
      </c>
      <c r="S48" s="7" t="s">
        <v>53</v>
      </c>
      <c r="T48" s="10">
        <v>4</v>
      </c>
      <c r="U48" s="10">
        <v>12</v>
      </c>
      <c r="V48" s="10">
        <v>6</v>
      </c>
      <c r="W48" s="10">
        <v>12</v>
      </c>
      <c r="X48" s="7">
        <v>0</v>
      </c>
    </row>
    <row r="49" spans="1:24" s="10" customFormat="1" ht="71.25">
      <c r="A49" s="7" t="s">
        <v>800</v>
      </c>
      <c r="B49" s="7" t="s">
        <v>24</v>
      </c>
      <c r="C49" s="7" t="s">
        <v>780</v>
      </c>
      <c r="D49" s="8" t="s">
        <v>781</v>
      </c>
      <c r="E49" s="8" t="s">
        <v>43</v>
      </c>
      <c r="F49" s="8" t="s">
        <v>782</v>
      </c>
      <c r="G49" s="8" t="s">
        <v>783</v>
      </c>
      <c r="H49" s="16" t="s">
        <v>784</v>
      </c>
      <c r="I49" s="8" t="s">
        <v>801</v>
      </c>
      <c r="J49" s="7" t="s">
        <v>786</v>
      </c>
      <c r="K49" s="7" t="s">
        <v>85</v>
      </c>
      <c r="L49" s="9">
        <v>28235</v>
      </c>
      <c r="M49" s="19">
        <v>19764</v>
      </c>
      <c r="N49" s="19">
        <v>0</v>
      </c>
      <c r="O49" s="8" t="s">
        <v>802</v>
      </c>
      <c r="P49" s="7" t="str">
        <f t="shared" si="0"/>
        <v>4/12 - 6/12</v>
      </c>
      <c r="Q49" s="14" t="s">
        <v>788</v>
      </c>
      <c r="R49" s="8" t="s">
        <v>65</v>
      </c>
      <c r="S49" s="7" t="s">
        <v>53</v>
      </c>
      <c r="T49" s="10">
        <v>4</v>
      </c>
      <c r="U49" s="10">
        <v>12</v>
      </c>
      <c r="V49" s="10">
        <v>6</v>
      </c>
      <c r="W49" s="10">
        <v>12</v>
      </c>
      <c r="X49" s="7">
        <v>0</v>
      </c>
    </row>
    <row r="50" spans="1:24" s="10" customFormat="1" ht="20.25">
      <c r="A50" s="7" t="s">
        <v>667</v>
      </c>
      <c r="B50" s="7" t="s">
        <v>24</v>
      </c>
      <c r="C50" s="7" t="s">
        <v>668</v>
      </c>
      <c r="D50" s="8" t="s">
        <v>669</v>
      </c>
      <c r="E50" s="8" t="s">
        <v>43</v>
      </c>
      <c r="F50" s="8" t="s">
        <v>670</v>
      </c>
      <c r="G50" s="8" t="s">
        <v>671</v>
      </c>
      <c r="H50" s="16" t="s">
        <v>672</v>
      </c>
      <c r="I50" s="8" t="s">
        <v>673</v>
      </c>
      <c r="J50" s="7" t="s">
        <v>674</v>
      </c>
      <c r="K50" s="7" t="s">
        <v>49</v>
      </c>
      <c r="L50" s="9">
        <v>7000</v>
      </c>
      <c r="M50" s="19">
        <v>4900</v>
      </c>
      <c r="N50" s="19">
        <v>0</v>
      </c>
      <c r="O50" s="8" t="s">
        <v>675</v>
      </c>
      <c r="P50" s="7" t="str">
        <f t="shared" si="0"/>
        <v>6/12 - 10/12</v>
      </c>
      <c r="Q50" s="14" t="s">
        <v>676</v>
      </c>
      <c r="R50" s="8" t="s">
        <v>76</v>
      </c>
      <c r="S50" s="7" t="s">
        <v>53</v>
      </c>
      <c r="T50" s="10">
        <v>6</v>
      </c>
      <c r="U50" s="10">
        <v>12</v>
      </c>
      <c r="V50" s="10">
        <v>10</v>
      </c>
      <c r="W50" s="10">
        <v>12</v>
      </c>
      <c r="X50" s="7">
        <v>0</v>
      </c>
    </row>
    <row r="51" spans="1:24" s="10" customFormat="1" ht="71.25">
      <c r="A51" s="7" t="s">
        <v>849</v>
      </c>
      <c r="B51" s="7" t="s">
        <v>24</v>
      </c>
      <c r="C51" s="7" t="s">
        <v>850</v>
      </c>
      <c r="D51" s="8" t="s">
        <v>851</v>
      </c>
      <c r="E51" s="8" t="s">
        <v>43</v>
      </c>
      <c r="F51" s="8" t="s">
        <v>852</v>
      </c>
      <c r="G51" s="8" t="s">
        <v>684</v>
      </c>
      <c r="H51" s="16" t="s">
        <v>853</v>
      </c>
      <c r="I51" s="8" t="s">
        <v>854</v>
      </c>
      <c r="J51" s="7" t="s">
        <v>855</v>
      </c>
      <c r="K51" s="7" t="s">
        <v>85</v>
      </c>
      <c r="L51" s="9">
        <v>72250</v>
      </c>
      <c r="M51" s="19">
        <v>50000</v>
      </c>
      <c r="N51" s="19">
        <v>0</v>
      </c>
      <c r="O51" s="8" t="s">
        <v>856</v>
      </c>
      <c r="P51" s="7" t="str">
        <f t="shared" si="0"/>
        <v>6/12 - 9/12</v>
      </c>
      <c r="Q51" s="14" t="s">
        <v>857</v>
      </c>
      <c r="R51" s="8" t="s">
        <v>76</v>
      </c>
      <c r="S51" s="7" t="s">
        <v>53</v>
      </c>
      <c r="T51" s="10">
        <v>6</v>
      </c>
      <c r="U51" s="10">
        <v>12</v>
      </c>
      <c r="V51" s="10">
        <v>9</v>
      </c>
      <c r="W51" s="10">
        <v>12</v>
      </c>
      <c r="X51" s="7">
        <v>0</v>
      </c>
    </row>
    <row r="52" spans="1:24" s="10" customFormat="1" ht="102">
      <c r="A52" s="7" t="s">
        <v>344</v>
      </c>
      <c r="B52" s="7" t="s">
        <v>24</v>
      </c>
      <c r="C52" s="7" t="s">
        <v>412</v>
      </c>
      <c r="D52" s="8" t="s">
        <v>413</v>
      </c>
      <c r="E52" s="8" t="s">
        <v>43</v>
      </c>
      <c r="F52" s="8" t="s">
        <v>414</v>
      </c>
      <c r="G52" s="8" t="s">
        <v>415</v>
      </c>
      <c r="H52" s="16" t="s">
        <v>416</v>
      </c>
      <c r="I52" s="8" t="s">
        <v>417</v>
      </c>
      <c r="J52" s="7" t="s">
        <v>418</v>
      </c>
      <c r="K52" s="7" t="s">
        <v>62</v>
      </c>
      <c r="L52" s="9">
        <v>150075</v>
      </c>
      <c r="M52" s="19">
        <v>105050</v>
      </c>
      <c r="N52" s="19">
        <v>0</v>
      </c>
      <c r="O52" s="8" t="s">
        <v>419</v>
      </c>
      <c r="P52" s="7" t="str">
        <f t="shared" si="0"/>
        <v>3/12 - 10/12</v>
      </c>
      <c r="Q52" s="14" t="s">
        <v>420</v>
      </c>
      <c r="R52" s="8" t="s">
        <v>65</v>
      </c>
      <c r="S52" s="7" t="s">
        <v>53</v>
      </c>
      <c r="T52" s="10">
        <v>3</v>
      </c>
      <c r="U52" s="10">
        <v>12</v>
      </c>
      <c r="V52" s="10">
        <v>10</v>
      </c>
      <c r="W52" s="10">
        <v>12</v>
      </c>
      <c r="X52" s="7">
        <v>0</v>
      </c>
    </row>
    <row r="53" spans="1:24" s="10" customFormat="1" ht="60.75">
      <c r="A53" s="7" t="s">
        <v>80</v>
      </c>
      <c r="B53" s="7" t="s">
        <v>24</v>
      </c>
      <c r="C53" s="7" t="s">
        <v>1435</v>
      </c>
      <c r="D53" s="8" t="s">
        <v>1436</v>
      </c>
      <c r="E53" s="8" t="s">
        <v>43</v>
      </c>
      <c r="F53" s="8" t="s">
        <v>1437</v>
      </c>
      <c r="G53" s="8" t="s">
        <v>1438</v>
      </c>
      <c r="H53" s="16" t="s">
        <v>1439</v>
      </c>
      <c r="I53" s="8" t="s">
        <v>1440</v>
      </c>
      <c r="J53" s="7" t="s">
        <v>1441</v>
      </c>
      <c r="K53" s="7" t="s">
        <v>62</v>
      </c>
      <c r="L53" s="9">
        <v>143511</v>
      </c>
      <c r="M53" s="19">
        <v>100000</v>
      </c>
      <c r="N53" s="19">
        <v>0</v>
      </c>
      <c r="O53" s="8" t="s">
        <v>1442</v>
      </c>
      <c r="P53" s="7" t="str">
        <f t="shared" si="0"/>
        <v>6/12 - 10/12</v>
      </c>
      <c r="Q53" s="14" t="s">
        <v>1443</v>
      </c>
      <c r="R53" s="8" t="s">
        <v>65</v>
      </c>
      <c r="S53" s="7" t="s">
        <v>53</v>
      </c>
      <c r="T53" s="10">
        <v>6</v>
      </c>
      <c r="U53" s="10">
        <v>12</v>
      </c>
      <c r="V53" s="10">
        <v>10</v>
      </c>
      <c r="W53" s="10">
        <v>12</v>
      </c>
      <c r="X53" s="7">
        <v>0</v>
      </c>
    </row>
    <row r="54" spans="1:24" s="10" customFormat="1" ht="60.75">
      <c r="A54" s="7" t="s">
        <v>1444</v>
      </c>
      <c r="B54" s="7" t="s">
        <v>24</v>
      </c>
      <c r="C54" s="7" t="s">
        <v>1435</v>
      </c>
      <c r="D54" s="8" t="s">
        <v>1436</v>
      </c>
      <c r="E54" s="8" t="s">
        <v>43</v>
      </c>
      <c r="F54" s="8" t="s">
        <v>1437</v>
      </c>
      <c r="G54" s="8" t="s">
        <v>1438</v>
      </c>
      <c r="H54" s="16" t="s">
        <v>1439</v>
      </c>
      <c r="I54" s="8" t="s">
        <v>1440</v>
      </c>
      <c r="J54" s="7" t="s">
        <v>1441</v>
      </c>
      <c r="K54" s="7" t="s">
        <v>62</v>
      </c>
      <c r="L54" s="9">
        <v>143511</v>
      </c>
      <c r="M54" s="19">
        <v>100000</v>
      </c>
      <c r="N54" s="19">
        <v>0</v>
      </c>
      <c r="O54" s="8" t="s">
        <v>1442</v>
      </c>
      <c r="P54" s="7" t="str">
        <f t="shared" si="0"/>
        <v>6/12 - 10/12</v>
      </c>
      <c r="Q54" s="14" t="s">
        <v>1443</v>
      </c>
      <c r="R54" s="8" t="s">
        <v>65</v>
      </c>
      <c r="S54" s="7" t="s">
        <v>321</v>
      </c>
      <c r="T54" s="10">
        <v>6</v>
      </c>
      <c r="U54" s="10">
        <v>12</v>
      </c>
      <c r="V54" s="10">
        <v>10</v>
      </c>
      <c r="W54" s="10">
        <v>12</v>
      </c>
      <c r="X54" s="7">
        <v>0</v>
      </c>
    </row>
    <row r="55" spans="1:24" s="10" customFormat="1" ht="71.25">
      <c r="A55" s="7" t="s">
        <v>880</v>
      </c>
      <c r="B55" s="7" t="s">
        <v>24</v>
      </c>
      <c r="C55" s="7" t="s">
        <v>881</v>
      </c>
      <c r="D55" s="8" t="s">
        <v>1667</v>
      </c>
      <c r="E55" s="8" t="s">
        <v>43</v>
      </c>
      <c r="F55" s="8" t="s">
        <v>882</v>
      </c>
      <c r="G55" s="8" t="s">
        <v>883</v>
      </c>
      <c r="H55" s="16" t="s">
        <v>202</v>
      </c>
      <c r="I55" s="8" t="s">
        <v>884</v>
      </c>
      <c r="J55" s="7" t="s">
        <v>885</v>
      </c>
      <c r="K55" s="7" t="s">
        <v>49</v>
      </c>
      <c r="L55" s="9">
        <v>126525</v>
      </c>
      <c r="M55" s="19">
        <v>88567.5</v>
      </c>
      <c r="N55" s="19">
        <v>0</v>
      </c>
      <c r="O55" s="8" t="s">
        <v>886</v>
      </c>
      <c r="P55" s="7" t="str">
        <f t="shared" si="0"/>
        <v>5/12 - 10/12</v>
      </c>
      <c r="Q55" s="14" t="s">
        <v>887</v>
      </c>
      <c r="R55" s="8" t="s">
        <v>65</v>
      </c>
      <c r="S55" s="7" t="s">
        <v>53</v>
      </c>
      <c r="T55" s="10">
        <v>5</v>
      </c>
      <c r="U55" s="10">
        <v>12</v>
      </c>
      <c r="V55" s="10">
        <v>10</v>
      </c>
      <c r="W55" s="10">
        <v>12</v>
      </c>
      <c r="X55" s="7">
        <v>0</v>
      </c>
    </row>
    <row r="56" spans="1:24" s="10" customFormat="1" ht="71.25">
      <c r="A56" s="7" t="s">
        <v>1255</v>
      </c>
      <c r="B56" s="7" t="s">
        <v>24</v>
      </c>
      <c r="C56" s="7" t="s">
        <v>1246</v>
      </c>
      <c r="D56" s="8" t="s">
        <v>1247</v>
      </c>
      <c r="E56" s="8" t="s">
        <v>43</v>
      </c>
      <c r="F56" s="8" t="s">
        <v>1248</v>
      </c>
      <c r="G56" s="8" t="s">
        <v>1249</v>
      </c>
      <c r="H56" s="16" t="s">
        <v>1250</v>
      </c>
      <c r="I56" s="8" t="s">
        <v>1256</v>
      </c>
      <c r="J56" s="7" t="s">
        <v>1252</v>
      </c>
      <c r="K56" s="7" t="s">
        <v>62</v>
      </c>
      <c r="L56" s="9">
        <v>63900</v>
      </c>
      <c r="M56" s="19">
        <v>43900</v>
      </c>
      <c r="N56" s="19">
        <v>0</v>
      </c>
      <c r="O56" s="8" t="s">
        <v>1257</v>
      </c>
      <c r="P56" s="7" t="str">
        <f t="shared" si="0"/>
        <v>4/12 - 10/12</v>
      </c>
      <c r="Q56" s="14" t="s">
        <v>1254</v>
      </c>
      <c r="R56" s="8" t="s">
        <v>76</v>
      </c>
      <c r="S56" s="7" t="s">
        <v>53</v>
      </c>
      <c r="T56" s="10">
        <v>4</v>
      </c>
      <c r="U56" s="10">
        <v>12</v>
      </c>
      <c r="V56" s="10">
        <v>10</v>
      </c>
      <c r="W56" s="10">
        <v>12</v>
      </c>
      <c r="X56" s="7">
        <v>0</v>
      </c>
    </row>
    <row r="57" spans="1:24" s="10" customFormat="1" ht="71.25">
      <c r="A57" s="7" t="s">
        <v>988</v>
      </c>
      <c r="B57" s="7" t="s">
        <v>24</v>
      </c>
      <c r="C57" s="7" t="s">
        <v>989</v>
      </c>
      <c r="D57" s="8" t="s">
        <v>990</v>
      </c>
      <c r="E57" s="8" t="s">
        <v>43</v>
      </c>
      <c r="F57" s="8" t="s">
        <v>991</v>
      </c>
      <c r="G57" s="8" t="s">
        <v>992</v>
      </c>
      <c r="H57" s="16" t="s">
        <v>993</v>
      </c>
      <c r="I57" s="8" t="s">
        <v>994</v>
      </c>
      <c r="J57" s="7" t="s">
        <v>995</v>
      </c>
      <c r="K57" s="7" t="s">
        <v>62</v>
      </c>
      <c r="L57" s="9">
        <v>708314</v>
      </c>
      <c r="M57" s="19">
        <v>400000</v>
      </c>
      <c r="N57" s="19">
        <v>0</v>
      </c>
      <c r="O57" s="8" t="s">
        <v>996</v>
      </c>
      <c r="P57" s="7" t="str">
        <f t="shared" si="0"/>
        <v>5/12 - 10/12</v>
      </c>
      <c r="Q57" s="14" t="s">
        <v>997</v>
      </c>
      <c r="R57" s="8" t="s">
        <v>65</v>
      </c>
      <c r="S57" s="7" t="s">
        <v>53</v>
      </c>
      <c r="T57" s="10">
        <v>5</v>
      </c>
      <c r="U57" s="10">
        <v>12</v>
      </c>
      <c r="V57" s="10">
        <v>10</v>
      </c>
      <c r="W57" s="10">
        <v>12</v>
      </c>
      <c r="X57" s="7">
        <v>0</v>
      </c>
    </row>
    <row r="58" spans="1:24" s="10" customFormat="1" ht="40.5">
      <c r="A58" s="7" t="s">
        <v>1424</v>
      </c>
      <c r="B58" s="7" t="s">
        <v>24</v>
      </c>
      <c r="C58" s="7" t="s">
        <v>1425</v>
      </c>
      <c r="D58" s="8" t="s">
        <v>1426</v>
      </c>
      <c r="E58" s="8" t="s">
        <v>43</v>
      </c>
      <c r="F58" s="8" t="s">
        <v>40</v>
      </c>
      <c r="G58" s="8" t="s">
        <v>710</v>
      </c>
      <c r="H58" s="16" t="s">
        <v>1427</v>
      </c>
      <c r="I58" s="8" t="s">
        <v>1428</v>
      </c>
      <c r="J58" s="7" t="s">
        <v>1429</v>
      </c>
      <c r="K58" s="7" t="s">
        <v>85</v>
      </c>
      <c r="L58" s="9">
        <v>173090</v>
      </c>
      <c r="M58" s="19">
        <v>121090</v>
      </c>
      <c r="N58" s="19">
        <v>0</v>
      </c>
      <c r="O58" s="8" t="s">
        <v>1430</v>
      </c>
      <c r="P58" s="7" t="str">
        <f t="shared" si="0"/>
        <v>5/12 - 9/12</v>
      </c>
      <c r="Q58" s="14" t="s">
        <v>1431</v>
      </c>
      <c r="R58" s="8" t="s">
        <v>76</v>
      </c>
      <c r="S58" s="7" t="s">
        <v>53</v>
      </c>
      <c r="T58" s="10">
        <v>5</v>
      </c>
      <c r="U58" s="10">
        <v>12</v>
      </c>
      <c r="V58" s="10">
        <v>9</v>
      </c>
      <c r="W58" s="10">
        <v>12</v>
      </c>
      <c r="X58" s="7">
        <v>0</v>
      </c>
    </row>
    <row r="59" spans="1:24" s="10" customFormat="1" ht="60.75">
      <c r="A59" s="7" t="s">
        <v>1432</v>
      </c>
      <c r="B59" s="7" t="s">
        <v>24</v>
      </c>
      <c r="C59" s="7" t="s">
        <v>1425</v>
      </c>
      <c r="D59" s="8" t="s">
        <v>1426</v>
      </c>
      <c r="E59" s="8" t="s">
        <v>43</v>
      </c>
      <c r="F59" s="8" t="s">
        <v>40</v>
      </c>
      <c r="G59" s="8" t="s">
        <v>710</v>
      </c>
      <c r="H59" s="16" t="s">
        <v>1427</v>
      </c>
      <c r="I59" s="8" t="s">
        <v>1433</v>
      </c>
      <c r="J59" s="7" t="s">
        <v>1429</v>
      </c>
      <c r="K59" s="7" t="s">
        <v>85</v>
      </c>
      <c r="L59" s="9">
        <v>89761</v>
      </c>
      <c r="M59" s="19">
        <v>62800</v>
      </c>
      <c r="N59" s="19">
        <v>0</v>
      </c>
      <c r="O59" s="8" t="s">
        <v>1434</v>
      </c>
      <c r="P59" s="7" t="str">
        <f t="shared" si="0"/>
        <v>5/12 - 9/12</v>
      </c>
      <c r="Q59" s="14" t="s">
        <v>1431</v>
      </c>
      <c r="R59" s="8" t="s">
        <v>65</v>
      </c>
      <c r="S59" s="7" t="s">
        <v>53</v>
      </c>
      <c r="T59" s="10">
        <v>5</v>
      </c>
      <c r="U59" s="10">
        <v>12</v>
      </c>
      <c r="V59" s="10">
        <v>9</v>
      </c>
      <c r="W59" s="10">
        <v>12</v>
      </c>
      <c r="X59" s="7">
        <v>0</v>
      </c>
    </row>
    <row r="60" spans="1:24" s="10" customFormat="1" ht="71.25">
      <c r="A60" s="7" t="s">
        <v>1025</v>
      </c>
      <c r="B60" s="7" t="s">
        <v>24</v>
      </c>
      <c r="C60" s="7" t="s">
        <v>1026</v>
      </c>
      <c r="D60" s="8" t="s">
        <v>1027</v>
      </c>
      <c r="E60" s="8" t="s">
        <v>43</v>
      </c>
      <c r="F60" s="8" t="s">
        <v>1028</v>
      </c>
      <c r="G60" s="8" t="s">
        <v>1029</v>
      </c>
      <c r="H60" s="16" t="s">
        <v>1030</v>
      </c>
      <c r="I60" s="8" t="s">
        <v>1031</v>
      </c>
      <c r="J60" s="7" t="s">
        <v>1032</v>
      </c>
      <c r="K60" s="7" t="s">
        <v>1033</v>
      </c>
      <c r="L60" s="9">
        <v>105927</v>
      </c>
      <c r="M60" s="19">
        <v>68853</v>
      </c>
      <c r="N60" s="19">
        <v>0</v>
      </c>
      <c r="O60" s="8" t="s">
        <v>1034</v>
      </c>
      <c r="P60" s="7" t="str">
        <f t="shared" si="0"/>
        <v>6/12 - 10/12</v>
      </c>
      <c r="Q60" s="14" t="s">
        <v>1035</v>
      </c>
      <c r="R60" s="8" t="s">
        <v>65</v>
      </c>
      <c r="S60" s="7" t="s">
        <v>53</v>
      </c>
      <c r="T60" s="10">
        <v>6</v>
      </c>
      <c r="U60" s="10">
        <v>12</v>
      </c>
      <c r="V60" s="10">
        <v>10</v>
      </c>
      <c r="W60" s="10">
        <v>12</v>
      </c>
      <c r="X60" s="7">
        <v>0</v>
      </c>
    </row>
    <row r="61" spans="1:24" s="10" customFormat="1" ht="60.75">
      <c r="A61" s="7" t="s">
        <v>1624</v>
      </c>
      <c r="B61" s="7" t="s">
        <v>24</v>
      </c>
      <c r="C61" s="7" t="s">
        <v>1625</v>
      </c>
      <c r="D61" s="8" t="s">
        <v>1626</v>
      </c>
      <c r="E61" s="8" t="s">
        <v>43</v>
      </c>
      <c r="F61" s="8" t="s">
        <v>1627</v>
      </c>
      <c r="G61" s="8" t="s">
        <v>1628</v>
      </c>
      <c r="H61" s="16" t="s">
        <v>1629</v>
      </c>
      <c r="I61" s="8" t="s">
        <v>1630</v>
      </c>
      <c r="J61" s="7" t="s">
        <v>1631</v>
      </c>
      <c r="K61" s="7" t="s">
        <v>85</v>
      </c>
      <c r="L61" s="9">
        <v>159100</v>
      </c>
      <c r="M61" s="19">
        <v>110000</v>
      </c>
      <c r="N61" s="19">
        <v>0</v>
      </c>
      <c r="O61" s="8" t="s">
        <v>1632</v>
      </c>
      <c r="P61" s="7" t="str">
        <f t="shared" si="0"/>
        <v>5/12 - 9/12</v>
      </c>
      <c r="Q61" s="14" t="s">
        <v>1633</v>
      </c>
      <c r="R61" s="8" t="s">
        <v>52</v>
      </c>
      <c r="S61" s="7" t="s">
        <v>53</v>
      </c>
      <c r="T61" s="10">
        <v>5</v>
      </c>
      <c r="U61" s="10">
        <v>12</v>
      </c>
      <c r="V61" s="10">
        <v>9</v>
      </c>
      <c r="W61" s="10">
        <v>12</v>
      </c>
      <c r="X61" s="7">
        <v>0</v>
      </c>
    </row>
    <row r="62" spans="1:24" s="10" customFormat="1" ht="71.25">
      <c r="A62" s="7" t="s">
        <v>117</v>
      </c>
      <c r="B62" s="7" t="s">
        <v>24</v>
      </c>
      <c r="C62" s="7" t="s">
        <v>118</v>
      </c>
      <c r="D62" s="8" t="s">
        <v>119</v>
      </c>
      <c r="E62" s="8" t="s">
        <v>43</v>
      </c>
      <c r="F62" s="8" t="s">
        <v>120</v>
      </c>
      <c r="G62" s="8" t="s">
        <v>121</v>
      </c>
      <c r="H62" s="16" t="s">
        <v>122</v>
      </c>
      <c r="I62" s="8" t="s">
        <v>123</v>
      </c>
      <c r="J62" s="7" t="s">
        <v>124</v>
      </c>
      <c r="K62" s="7" t="s">
        <v>85</v>
      </c>
      <c r="L62" s="9">
        <v>163000</v>
      </c>
      <c r="M62" s="19">
        <v>114100</v>
      </c>
      <c r="N62" s="19">
        <v>0</v>
      </c>
      <c r="O62" s="8" t="s">
        <v>125</v>
      </c>
      <c r="P62" s="7" t="str">
        <f t="shared" si="0"/>
        <v>6/12 - 8/12</v>
      </c>
      <c r="Q62" s="14" t="s">
        <v>126</v>
      </c>
      <c r="R62" s="8" t="s">
        <v>65</v>
      </c>
      <c r="S62" s="7" t="s">
        <v>53</v>
      </c>
      <c r="T62" s="10">
        <v>6</v>
      </c>
      <c r="U62" s="10">
        <v>12</v>
      </c>
      <c r="V62" s="10">
        <v>8</v>
      </c>
      <c r="W62" s="10">
        <v>12</v>
      </c>
      <c r="X62" s="7">
        <v>0</v>
      </c>
    </row>
    <row r="63" spans="1:24" s="10" customFormat="1" ht="60.75">
      <c r="A63" s="7" t="s">
        <v>961</v>
      </c>
      <c r="B63" s="7" t="s">
        <v>24</v>
      </c>
      <c r="C63" s="7" t="s">
        <v>962</v>
      </c>
      <c r="D63" s="8" t="s">
        <v>963</v>
      </c>
      <c r="E63" s="8" t="s">
        <v>43</v>
      </c>
      <c r="F63" s="8" t="s">
        <v>964</v>
      </c>
      <c r="G63" s="8" t="s">
        <v>965</v>
      </c>
      <c r="H63" s="16" t="s">
        <v>966</v>
      </c>
      <c r="I63" s="8" t="s">
        <v>967</v>
      </c>
      <c r="J63" s="7" t="s">
        <v>968</v>
      </c>
      <c r="K63" s="7" t="s">
        <v>85</v>
      </c>
      <c r="L63" s="9">
        <v>55569</v>
      </c>
      <c r="M63" s="19">
        <v>38000</v>
      </c>
      <c r="N63" s="19">
        <v>0</v>
      </c>
      <c r="O63" s="8" t="s">
        <v>969</v>
      </c>
      <c r="P63" s="7" t="str">
        <f t="shared" si="0"/>
        <v>7/12 - 9/12</v>
      </c>
      <c r="Q63" s="14" t="s">
        <v>970</v>
      </c>
      <c r="R63" s="8" t="s">
        <v>65</v>
      </c>
      <c r="S63" s="7" t="s">
        <v>53</v>
      </c>
      <c r="T63" s="10">
        <v>7</v>
      </c>
      <c r="U63" s="10">
        <v>12</v>
      </c>
      <c r="V63" s="10">
        <v>9</v>
      </c>
      <c r="W63" s="10">
        <v>12</v>
      </c>
      <c r="X63" s="7">
        <v>0</v>
      </c>
    </row>
    <row r="64" spans="1:24" s="10" customFormat="1" ht="60.75">
      <c r="A64" s="7" t="s">
        <v>1204</v>
      </c>
      <c r="B64" s="7" t="s">
        <v>24</v>
      </c>
      <c r="C64" s="7" t="s">
        <v>962</v>
      </c>
      <c r="D64" s="8" t="s">
        <v>963</v>
      </c>
      <c r="E64" s="8" t="s">
        <v>43</v>
      </c>
      <c r="F64" s="8" t="s">
        <v>964</v>
      </c>
      <c r="G64" s="8" t="s">
        <v>965</v>
      </c>
      <c r="H64" s="16" t="s">
        <v>966</v>
      </c>
      <c r="I64" s="8" t="s">
        <v>1205</v>
      </c>
      <c r="J64" s="7" t="s">
        <v>968</v>
      </c>
      <c r="K64" s="7" t="s">
        <v>85</v>
      </c>
      <c r="L64" s="9">
        <v>90787</v>
      </c>
      <c r="M64" s="19">
        <v>63000</v>
      </c>
      <c r="N64" s="19">
        <v>0</v>
      </c>
      <c r="O64" s="8" t="s">
        <v>1206</v>
      </c>
      <c r="P64" s="7" t="str">
        <f t="shared" si="0"/>
        <v>6/11 - 8/11</v>
      </c>
      <c r="Q64" s="14" t="s">
        <v>970</v>
      </c>
      <c r="R64" s="8" t="s">
        <v>65</v>
      </c>
      <c r="S64" s="7" t="s">
        <v>321</v>
      </c>
      <c r="T64" s="10">
        <v>6</v>
      </c>
      <c r="U64" s="10">
        <v>11</v>
      </c>
      <c r="V64" s="10">
        <v>8</v>
      </c>
      <c r="W64" s="10">
        <v>11</v>
      </c>
      <c r="X64" s="7">
        <v>0</v>
      </c>
    </row>
    <row r="65" spans="1:24" s="10" customFormat="1" ht="60.75">
      <c r="A65" s="7" t="s">
        <v>1217</v>
      </c>
      <c r="B65" s="7" t="s">
        <v>24</v>
      </c>
      <c r="C65" s="7" t="s">
        <v>962</v>
      </c>
      <c r="D65" s="8" t="s">
        <v>963</v>
      </c>
      <c r="E65" s="8" t="s">
        <v>43</v>
      </c>
      <c r="F65" s="8" t="s">
        <v>964</v>
      </c>
      <c r="G65" s="8" t="s">
        <v>965</v>
      </c>
      <c r="H65" s="16" t="s">
        <v>966</v>
      </c>
      <c r="I65" s="8" t="s">
        <v>1205</v>
      </c>
      <c r="J65" s="7" t="s">
        <v>968</v>
      </c>
      <c r="K65" s="7" t="s">
        <v>85</v>
      </c>
      <c r="L65" s="9">
        <v>65070</v>
      </c>
      <c r="M65" s="19">
        <v>45000</v>
      </c>
      <c r="N65" s="19">
        <v>0</v>
      </c>
      <c r="O65" s="8" t="s">
        <v>1206</v>
      </c>
      <c r="P65" s="7" t="str">
        <f t="shared" si="0"/>
        <v>6/12 - 8/12</v>
      </c>
      <c r="Q65" s="14" t="s">
        <v>970</v>
      </c>
      <c r="R65" s="8" t="s">
        <v>65</v>
      </c>
      <c r="S65" s="7" t="s">
        <v>53</v>
      </c>
      <c r="T65" s="10">
        <v>6</v>
      </c>
      <c r="U65" s="10">
        <v>12</v>
      </c>
      <c r="V65" s="10">
        <v>8</v>
      </c>
      <c r="W65" s="10">
        <v>12</v>
      </c>
      <c r="X65" s="7">
        <v>0</v>
      </c>
    </row>
    <row r="66" spans="1:24" s="10" customFormat="1" ht="30">
      <c r="A66" s="7" t="s">
        <v>88</v>
      </c>
      <c r="B66" s="7" t="s">
        <v>24</v>
      </c>
      <c r="C66" s="7" t="s">
        <v>89</v>
      </c>
      <c r="D66" s="8" t="s">
        <v>90</v>
      </c>
      <c r="E66" s="8" t="s">
        <v>43</v>
      </c>
      <c r="F66" s="8" t="s">
        <v>91</v>
      </c>
      <c r="G66" s="8" t="s">
        <v>92</v>
      </c>
      <c r="H66" s="16" t="s">
        <v>93</v>
      </c>
      <c r="I66" s="8" t="s">
        <v>94</v>
      </c>
      <c r="J66" s="7" t="s">
        <v>95</v>
      </c>
      <c r="K66" s="7" t="s">
        <v>62</v>
      </c>
      <c r="L66" s="9">
        <v>156174</v>
      </c>
      <c r="M66" s="19">
        <v>109321.8</v>
      </c>
      <c r="N66" s="19">
        <v>0</v>
      </c>
      <c r="O66" s="8" t="s">
        <v>96</v>
      </c>
      <c r="P66" s="7" t="str">
        <f t="shared" si="0"/>
        <v>2/12 - 12/12</v>
      </c>
      <c r="Q66" s="14" t="s">
        <v>29</v>
      </c>
      <c r="R66" s="8" t="s">
        <v>52</v>
      </c>
      <c r="S66" s="7" t="s">
        <v>53</v>
      </c>
      <c r="T66" s="10">
        <v>2</v>
      </c>
      <c r="U66" s="10">
        <v>12</v>
      </c>
      <c r="V66" s="10">
        <v>12</v>
      </c>
      <c r="W66" s="10">
        <v>12</v>
      </c>
      <c r="X66" s="7">
        <v>0</v>
      </c>
    </row>
    <row r="67" spans="1:24" s="10" customFormat="1" ht="71.25">
      <c r="A67" s="7" t="s">
        <v>255</v>
      </c>
      <c r="B67" s="7" t="s">
        <v>24</v>
      </c>
      <c r="C67" s="7" t="s">
        <v>256</v>
      </c>
      <c r="D67" s="8" t="s">
        <v>257</v>
      </c>
      <c r="E67" s="8" t="s">
        <v>43</v>
      </c>
      <c r="F67" s="8" t="s">
        <v>258</v>
      </c>
      <c r="G67" s="8" t="s">
        <v>259</v>
      </c>
      <c r="H67" s="16" t="s">
        <v>260</v>
      </c>
      <c r="I67" s="8" t="s">
        <v>261</v>
      </c>
      <c r="J67" s="7" t="s">
        <v>262</v>
      </c>
      <c r="K67" s="7" t="s">
        <v>49</v>
      </c>
      <c r="L67" s="9">
        <v>101400</v>
      </c>
      <c r="M67" s="19">
        <v>70980</v>
      </c>
      <c r="N67" s="19">
        <v>0</v>
      </c>
      <c r="O67" s="8" t="s">
        <v>263</v>
      </c>
      <c r="P67" s="7" t="str">
        <f t="shared" si="0"/>
        <v>5/12 - 9/12</v>
      </c>
      <c r="Q67" s="14" t="s">
        <v>264</v>
      </c>
      <c r="R67" s="8" t="s">
        <v>65</v>
      </c>
      <c r="S67" s="7" t="s">
        <v>53</v>
      </c>
      <c r="T67" s="10">
        <v>5</v>
      </c>
      <c r="U67" s="10">
        <v>12</v>
      </c>
      <c r="V67" s="10">
        <v>9</v>
      </c>
      <c r="W67" s="10">
        <v>12</v>
      </c>
      <c r="X67" s="7">
        <v>0</v>
      </c>
    </row>
    <row r="68" spans="1:24" s="10" customFormat="1" ht="71.25">
      <c r="A68" s="7" t="s">
        <v>167</v>
      </c>
      <c r="B68" s="7" t="s">
        <v>24</v>
      </c>
      <c r="C68" s="7" t="s">
        <v>168</v>
      </c>
      <c r="D68" s="8" t="s">
        <v>1668</v>
      </c>
      <c r="E68" s="8" t="s">
        <v>43</v>
      </c>
      <c r="F68" s="8" t="s">
        <v>170</v>
      </c>
      <c r="G68" s="8" t="s">
        <v>171</v>
      </c>
      <c r="H68" s="16" t="s">
        <v>169</v>
      </c>
      <c r="I68" s="8" t="s">
        <v>172</v>
      </c>
      <c r="J68" s="7" t="s">
        <v>173</v>
      </c>
      <c r="K68" s="7" t="s">
        <v>85</v>
      </c>
      <c r="L68" s="9">
        <v>119367</v>
      </c>
      <c r="M68" s="19">
        <v>35810</v>
      </c>
      <c r="N68" s="19">
        <v>0</v>
      </c>
      <c r="O68" s="8" t="s">
        <v>174</v>
      </c>
      <c r="P68" s="7" t="str">
        <f t="shared" si="0"/>
        <v>6/12 - 10/12</v>
      </c>
      <c r="Q68" s="14" t="s">
        <v>175</v>
      </c>
      <c r="R68" s="8" t="s">
        <v>65</v>
      </c>
      <c r="S68" s="7" t="s">
        <v>176</v>
      </c>
      <c r="T68" s="10">
        <v>6</v>
      </c>
      <c r="U68" s="10">
        <v>12</v>
      </c>
      <c r="V68" s="10">
        <v>10</v>
      </c>
      <c r="W68" s="10">
        <v>12</v>
      </c>
      <c r="X68" s="7">
        <v>0</v>
      </c>
    </row>
    <row r="69" spans="1:24" s="10" customFormat="1" ht="71.25">
      <c r="A69" s="7" t="s">
        <v>998</v>
      </c>
      <c r="B69" s="7" t="s">
        <v>24</v>
      </c>
      <c r="C69" s="7" t="s">
        <v>168</v>
      </c>
      <c r="D69" s="8" t="s">
        <v>1668</v>
      </c>
      <c r="E69" s="8" t="s">
        <v>43</v>
      </c>
      <c r="F69" s="8" t="s">
        <v>170</v>
      </c>
      <c r="G69" s="8" t="s">
        <v>171</v>
      </c>
      <c r="H69" s="16" t="s">
        <v>169</v>
      </c>
      <c r="I69" s="8" t="s">
        <v>172</v>
      </c>
      <c r="J69" s="7" t="s">
        <v>173</v>
      </c>
      <c r="K69" s="7" t="s">
        <v>85</v>
      </c>
      <c r="L69" s="9">
        <v>119367</v>
      </c>
      <c r="M69" s="19">
        <v>83556</v>
      </c>
      <c r="N69" s="19">
        <v>0</v>
      </c>
      <c r="O69" s="8" t="s">
        <v>174</v>
      </c>
      <c r="P69" s="7" t="str">
        <f t="shared" si="0"/>
        <v>6/12 - 10/12</v>
      </c>
      <c r="Q69" s="14" t="s">
        <v>175</v>
      </c>
      <c r="R69" s="8" t="s">
        <v>65</v>
      </c>
      <c r="S69" s="7" t="s">
        <v>53</v>
      </c>
      <c r="T69" s="10">
        <v>6</v>
      </c>
      <c r="U69" s="10">
        <v>12</v>
      </c>
      <c r="V69" s="10">
        <v>10</v>
      </c>
      <c r="W69" s="10">
        <v>12</v>
      </c>
      <c r="X69" s="7">
        <v>0</v>
      </c>
    </row>
    <row r="70" spans="1:24" s="10" customFormat="1" ht="60.75">
      <c r="A70" s="7" t="s">
        <v>1445</v>
      </c>
      <c r="B70" s="7" t="s">
        <v>24</v>
      </c>
      <c r="C70" s="7" t="s">
        <v>1446</v>
      </c>
      <c r="D70" s="8" t="s">
        <v>1669</v>
      </c>
      <c r="E70" s="8" t="s">
        <v>43</v>
      </c>
      <c r="F70" s="8" t="s">
        <v>1448</v>
      </c>
      <c r="G70" s="8" t="s">
        <v>1449</v>
      </c>
      <c r="H70" s="16" t="s">
        <v>1447</v>
      </c>
      <c r="I70" s="8" t="s">
        <v>1450</v>
      </c>
      <c r="J70" s="7" t="s">
        <v>1451</v>
      </c>
      <c r="K70" s="7" t="s">
        <v>62</v>
      </c>
      <c r="L70" s="9">
        <v>153231.6</v>
      </c>
      <c r="M70" s="19">
        <v>107000</v>
      </c>
      <c r="N70" s="19">
        <v>0</v>
      </c>
      <c r="O70" s="8" t="s">
        <v>1452</v>
      </c>
      <c r="P70" s="7" t="str">
        <f t="shared" si="0"/>
        <v>6/12 - 11/12</v>
      </c>
      <c r="Q70" s="14" t="s">
        <v>1453</v>
      </c>
      <c r="R70" s="8" t="s">
        <v>76</v>
      </c>
      <c r="S70" s="7" t="s">
        <v>53</v>
      </c>
      <c r="T70" s="10">
        <v>6</v>
      </c>
      <c r="U70" s="10">
        <v>12</v>
      </c>
      <c r="V70" s="10">
        <v>11</v>
      </c>
      <c r="W70" s="10">
        <v>12</v>
      </c>
      <c r="X70" s="7">
        <v>0</v>
      </c>
    </row>
    <row r="71" spans="1:24" s="10" customFormat="1" ht="71.25">
      <c r="A71" s="7" t="s">
        <v>1472</v>
      </c>
      <c r="B71" s="7" t="s">
        <v>24</v>
      </c>
      <c r="C71" s="7" t="s">
        <v>1446</v>
      </c>
      <c r="D71" s="8" t="s">
        <v>1669</v>
      </c>
      <c r="E71" s="8" t="s">
        <v>43</v>
      </c>
      <c r="F71" s="8" t="s">
        <v>1448</v>
      </c>
      <c r="G71" s="8" t="s">
        <v>871</v>
      </c>
      <c r="H71" s="16" t="s">
        <v>1447</v>
      </c>
      <c r="I71" s="8" t="s">
        <v>1473</v>
      </c>
      <c r="J71" s="7" t="s">
        <v>1451</v>
      </c>
      <c r="K71" s="7" t="s">
        <v>62</v>
      </c>
      <c r="L71" s="9">
        <v>42752.16</v>
      </c>
      <c r="M71" s="19">
        <v>29900</v>
      </c>
      <c r="N71" s="19">
        <v>0</v>
      </c>
      <c r="O71" s="8" t="s">
        <v>1474</v>
      </c>
      <c r="P71" s="7" t="str">
        <f t="shared" si="0"/>
        <v>6/12 - 11/12</v>
      </c>
      <c r="Q71" s="14" t="s">
        <v>1475</v>
      </c>
      <c r="R71" s="8" t="s">
        <v>76</v>
      </c>
      <c r="S71" s="7" t="s">
        <v>53</v>
      </c>
      <c r="T71" s="10">
        <v>6</v>
      </c>
      <c r="U71" s="10">
        <v>12</v>
      </c>
      <c r="V71" s="10">
        <v>11</v>
      </c>
      <c r="W71" s="10">
        <v>12</v>
      </c>
      <c r="X71" s="7">
        <v>0</v>
      </c>
    </row>
    <row r="72" spans="1:24" s="10" customFormat="1" ht="71.25">
      <c r="A72" s="7" t="s">
        <v>1045</v>
      </c>
      <c r="B72" s="7" t="s">
        <v>24</v>
      </c>
      <c r="C72" s="7" t="s">
        <v>1046</v>
      </c>
      <c r="D72" s="8" t="s">
        <v>1090</v>
      </c>
      <c r="E72" s="8" t="s">
        <v>43</v>
      </c>
      <c r="F72" s="8" t="s">
        <v>1047</v>
      </c>
      <c r="G72" s="8" t="s">
        <v>450</v>
      </c>
      <c r="H72" s="16" t="s">
        <v>1048</v>
      </c>
      <c r="I72" s="8" t="s">
        <v>1049</v>
      </c>
      <c r="J72" s="7" t="s">
        <v>1050</v>
      </c>
      <c r="K72" s="7" t="s">
        <v>62</v>
      </c>
      <c r="L72" s="9">
        <v>180830</v>
      </c>
      <c r="M72" s="19">
        <v>126581</v>
      </c>
      <c r="N72" s="19">
        <v>0</v>
      </c>
      <c r="O72" s="8" t="s">
        <v>1051</v>
      </c>
      <c r="P72" s="7" t="str">
        <f t="shared" si="0"/>
        <v>4/12 - 9/12</v>
      </c>
      <c r="Q72" s="14" t="s">
        <v>1052</v>
      </c>
      <c r="R72" s="8" t="s">
        <v>65</v>
      </c>
      <c r="S72" s="7" t="s">
        <v>321</v>
      </c>
      <c r="T72" s="10">
        <v>4</v>
      </c>
      <c r="U72" s="10">
        <v>12</v>
      </c>
      <c r="V72" s="10">
        <v>9</v>
      </c>
      <c r="W72" s="10">
        <v>12</v>
      </c>
      <c r="X72" s="7">
        <v>0</v>
      </c>
    </row>
    <row r="73" spans="1:24" s="10" customFormat="1" ht="71.25">
      <c r="A73" s="7" t="s">
        <v>107</v>
      </c>
      <c r="B73" s="7" t="s">
        <v>24</v>
      </c>
      <c r="C73" s="7" t="s">
        <v>108</v>
      </c>
      <c r="D73" s="8" t="s">
        <v>109</v>
      </c>
      <c r="E73" s="8" t="s">
        <v>43</v>
      </c>
      <c r="F73" s="8" t="s">
        <v>110</v>
      </c>
      <c r="G73" s="8" t="s">
        <v>111</v>
      </c>
      <c r="H73" s="16" t="s">
        <v>112</v>
      </c>
      <c r="I73" s="8" t="s">
        <v>113</v>
      </c>
      <c r="J73" s="7" t="s">
        <v>114</v>
      </c>
      <c r="K73" s="7" t="s">
        <v>49</v>
      </c>
      <c r="L73" s="9">
        <v>125000</v>
      </c>
      <c r="M73" s="19">
        <v>87500</v>
      </c>
      <c r="N73" s="19">
        <v>0</v>
      </c>
      <c r="O73" s="8" t="s">
        <v>115</v>
      </c>
      <c r="P73" s="7" t="str">
        <f t="shared" si="0"/>
        <v>6/12 - 8/12</v>
      </c>
      <c r="Q73" s="14" t="s">
        <v>116</v>
      </c>
      <c r="R73" s="8" t="s">
        <v>65</v>
      </c>
      <c r="S73" s="7" t="s">
        <v>53</v>
      </c>
      <c r="T73" s="10">
        <v>6</v>
      </c>
      <c r="U73" s="10">
        <v>12</v>
      </c>
      <c r="V73" s="10">
        <v>8</v>
      </c>
      <c r="W73" s="10">
        <v>12</v>
      </c>
      <c r="X73" s="7">
        <v>0</v>
      </c>
    </row>
    <row r="74" spans="1:24" s="10" customFormat="1" ht="51">
      <c r="A74" s="7" t="s">
        <v>999</v>
      </c>
      <c r="B74" s="7" t="s">
        <v>24</v>
      </c>
      <c r="C74" s="7" t="s">
        <v>1000</v>
      </c>
      <c r="D74" s="8" t="s">
        <v>1001</v>
      </c>
      <c r="E74" s="8" t="s">
        <v>43</v>
      </c>
      <c r="F74" s="8" t="s">
        <v>1002</v>
      </c>
      <c r="G74" s="8" t="s">
        <v>671</v>
      </c>
      <c r="H74" s="16" t="s">
        <v>1003</v>
      </c>
      <c r="I74" s="8" t="s">
        <v>1004</v>
      </c>
      <c r="J74" s="7" t="s">
        <v>1005</v>
      </c>
      <c r="K74" s="7" t="s">
        <v>49</v>
      </c>
      <c r="L74" s="9">
        <v>88250</v>
      </c>
      <c r="M74" s="19">
        <v>61775</v>
      </c>
      <c r="N74" s="19">
        <v>0</v>
      </c>
      <c r="O74" s="8" t="s">
        <v>1006</v>
      </c>
      <c r="P74" s="7" t="str">
        <f t="shared" si="0"/>
        <v>4/12 - 10/12</v>
      </c>
      <c r="Q74" s="14" t="s">
        <v>1007</v>
      </c>
      <c r="R74" s="8" t="s">
        <v>65</v>
      </c>
      <c r="S74" s="7" t="s">
        <v>53</v>
      </c>
      <c r="T74" s="10">
        <v>4</v>
      </c>
      <c r="U74" s="10">
        <v>12</v>
      </c>
      <c r="V74" s="10">
        <v>10</v>
      </c>
      <c r="W74" s="10">
        <v>12</v>
      </c>
      <c r="X74" s="7">
        <v>0</v>
      </c>
    </row>
    <row r="75" spans="1:24" s="10" customFormat="1" ht="60.75">
      <c r="A75" s="7" t="s">
        <v>1645</v>
      </c>
      <c r="B75" s="7" t="s">
        <v>24</v>
      </c>
      <c r="C75" s="7" t="s">
        <v>1646</v>
      </c>
      <c r="D75" s="8" t="s">
        <v>1647</v>
      </c>
      <c r="E75" s="8" t="s">
        <v>43</v>
      </c>
      <c r="F75" s="8" t="s">
        <v>1648</v>
      </c>
      <c r="G75" s="8" t="s">
        <v>1649</v>
      </c>
      <c r="H75" s="16" t="s">
        <v>1650</v>
      </c>
      <c r="I75" s="8" t="s">
        <v>1651</v>
      </c>
      <c r="J75" s="7" t="s">
        <v>1652</v>
      </c>
      <c r="K75" s="7" t="s">
        <v>62</v>
      </c>
      <c r="L75" s="9">
        <v>90000</v>
      </c>
      <c r="M75" s="19">
        <v>63000</v>
      </c>
      <c r="N75" s="19">
        <v>0</v>
      </c>
      <c r="O75" s="8" t="s">
        <v>1653</v>
      </c>
      <c r="P75" s="7" t="str">
        <f aca="true" t="shared" si="1" ref="P75:P138">CONCATENATE(T75,"/",U75," - ",V75,"/",W75)</f>
        <v>3/12 - 10/12</v>
      </c>
      <c r="Q75" s="14" t="s">
        <v>273</v>
      </c>
      <c r="R75" s="8" t="s">
        <v>65</v>
      </c>
      <c r="S75" s="7" t="s">
        <v>53</v>
      </c>
      <c r="T75" s="10">
        <v>3</v>
      </c>
      <c r="U75" s="10">
        <v>12</v>
      </c>
      <c r="V75" s="10">
        <v>10</v>
      </c>
      <c r="W75" s="10">
        <v>12</v>
      </c>
      <c r="X75" s="7">
        <v>0</v>
      </c>
    </row>
    <row r="76" spans="1:24" s="10" customFormat="1" ht="51">
      <c r="A76" s="7" t="s">
        <v>1105</v>
      </c>
      <c r="B76" s="7" t="s">
        <v>24</v>
      </c>
      <c r="C76" s="7" t="s">
        <v>1106</v>
      </c>
      <c r="D76" s="8" t="s">
        <v>1107</v>
      </c>
      <c r="E76" s="8" t="s">
        <v>43</v>
      </c>
      <c r="F76" s="8" t="s">
        <v>350</v>
      </c>
      <c r="G76" s="8" t="s">
        <v>843</v>
      </c>
      <c r="H76" s="16" t="s">
        <v>1108</v>
      </c>
      <c r="I76" s="8" t="s">
        <v>1109</v>
      </c>
      <c r="J76" s="7" t="s">
        <v>1110</v>
      </c>
      <c r="K76" s="7" t="s">
        <v>49</v>
      </c>
      <c r="L76" s="9">
        <v>50417</v>
      </c>
      <c r="M76" s="19">
        <v>35290</v>
      </c>
      <c r="N76" s="19">
        <v>0</v>
      </c>
      <c r="O76" s="8" t="s">
        <v>1111</v>
      </c>
      <c r="P76" s="7" t="str">
        <f t="shared" si="1"/>
        <v>7/12 - 8/12</v>
      </c>
      <c r="Q76" s="14" t="s">
        <v>1112</v>
      </c>
      <c r="R76" s="8" t="s">
        <v>52</v>
      </c>
      <c r="S76" s="7" t="s">
        <v>53</v>
      </c>
      <c r="T76" s="10">
        <v>7</v>
      </c>
      <c r="U76" s="10">
        <v>12</v>
      </c>
      <c r="V76" s="10">
        <v>8</v>
      </c>
      <c r="W76" s="10">
        <v>12</v>
      </c>
      <c r="X76" s="7">
        <v>0</v>
      </c>
    </row>
    <row r="77" spans="1:24" s="10" customFormat="1" ht="71.25">
      <c r="A77" s="7" t="s">
        <v>821</v>
      </c>
      <c r="B77" s="7" t="s">
        <v>24</v>
      </c>
      <c r="C77" s="7" t="s">
        <v>822</v>
      </c>
      <c r="D77" s="8" t="s">
        <v>823</v>
      </c>
      <c r="E77" s="8" t="s">
        <v>43</v>
      </c>
      <c r="F77" s="8" t="s">
        <v>824</v>
      </c>
      <c r="G77" s="8" t="s">
        <v>825</v>
      </c>
      <c r="H77" s="16" t="s">
        <v>826</v>
      </c>
      <c r="I77" s="8" t="s">
        <v>827</v>
      </c>
      <c r="J77" s="7" t="s">
        <v>828</v>
      </c>
      <c r="K77" s="7" t="s">
        <v>62</v>
      </c>
      <c r="L77" s="9">
        <v>113880</v>
      </c>
      <c r="M77" s="19">
        <v>79716</v>
      </c>
      <c r="N77" s="19">
        <v>0</v>
      </c>
      <c r="O77" s="8" t="s">
        <v>829</v>
      </c>
      <c r="P77" s="7" t="str">
        <f t="shared" si="1"/>
        <v>6/12 - 9/12</v>
      </c>
      <c r="Q77" s="14" t="s">
        <v>830</v>
      </c>
      <c r="R77" s="8" t="s">
        <v>65</v>
      </c>
      <c r="S77" s="7" t="s">
        <v>53</v>
      </c>
      <c r="T77" s="10">
        <v>6</v>
      </c>
      <c r="U77" s="10">
        <v>12</v>
      </c>
      <c r="V77" s="10">
        <v>9</v>
      </c>
      <c r="W77" s="10">
        <v>12</v>
      </c>
      <c r="X77" s="7">
        <v>0</v>
      </c>
    </row>
    <row r="78" spans="1:24" s="10" customFormat="1" ht="60.75">
      <c r="A78" s="7" t="s">
        <v>219</v>
      </c>
      <c r="B78" s="7" t="s">
        <v>24</v>
      </c>
      <c r="C78" s="7" t="s">
        <v>456</v>
      </c>
      <c r="D78" s="8" t="s">
        <v>457</v>
      </c>
      <c r="E78" s="8" t="s">
        <v>43</v>
      </c>
      <c r="F78" s="8" t="s">
        <v>458</v>
      </c>
      <c r="G78" s="8" t="s">
        <v>459</v>
      </c>
      <c r="H78" s="16" t="s">
        <v>460</v>
      </c>
      <c r="I78" s="8" t="s">
        <v>461</v>
      </c>
      <c r="J78" s="7" t="s">
        <v>462</v>
      </c>
      <c r="K78" s="7" t="s">
        <v>85</v>
      </c>
      <c r="L78" s="9">
        <v>170315</v>
      </c>
      <c r="M78" s="19">
        <v>119220</v>
      </c>
      <c r="N78" s="19">
        <v>0</v>
      </c>
      <c r="O78" s="8" t="s">
        <v>463</v>
      </c>
      <c r="P78" s="7" t="str">
        <f t="shared" si="1"/>
        <v>5/12 - 9/12</v>
      </c>
      <c r="Q78" s="14" t="s">
        <v>464</v>
      </c>
      <c r="R78" s="8" t="s">
        <v>65</v>
      </c>
      <c r="S78" s="7" t="s">
        <v>53</v>
      </c>
      <c r="T78" s="10">
        <v>5</v>
      </c>
      <c r="U78" s="10">
        <v>12</v>
      </c>
      <c r="V78" s="10">
        <v>9</v>
      </c>
      <c r="W78" s="10">
        <v>12</v>
      </c>
      <c r="X78" s="7">
        <v>0</v>
      </c>
    </row>
    <row r="79" spans="1:24" s="10" customFormat="1" ht="60.75">
      <c r="A79" s="7" t="s">
        <v>1149</v>
      </c>
      <c r="B79" s="7" t="s">
        <v>24</v>
      </c>
      <c r="C79" s="7" t="s">
        <v>1150</v>
      </c>
      <c r="D79" s="8" t="s">
        <v>1151</v>
      </c>
      <c r="E79" s="8" t="s">
        <v>43</v>
      </c>
      <c r="F79" s="8" t="s">
        <v>44</v>
      </c>
      <c r="G79" s="8" t="s">
        <v>1152</v>
      </c>
      <c r="H79" s="16" t="s">
        <v>1153</v>
      </c>
      <c r="I79" s="8" t="s">
        <v>1154</v>
      </c>
      <c r="J79" s="7" t="s">
        <v>1155</v>
      </c>
      <c r="K79" s="7" t="s">
        <v>62</v>
      </c>
      <c r="L79" s="9">
        <v>29089</v>
      </c>
      <c r="M79" s="19">
        <v>20300</v>
      </c>
      <c r="N79" s="19">
        <v>0</v>
      </c>
      <c r="O79" s="8" t="s">
        <v>1156</v>
      </c>
      <c r="P79" s="7" t="str">
        <f t="shared" si="1"/>
        <v>3/12 - 9/12</v>
      </c>
      <c r="Q79" s="14" t="s">
        <v>1157</v>
      </c>
      <c r="R79" s="8" t="s">
        <v>52</v>
      </c>
      <c r="S79" s="7" t="s">
        <v>53</v>
      </c>
      <c r="T79" s="10">
        <v>3</v>
      </c>
      <c r="U79" s="10">
        <v>12</v>
      </c>
      <c r="V79" s="10">
        <v>9</v>
      </c>
      <c r="W79" s="10">
        <v>12</v>
      </c>
      <c r="X79" s="7">
        <v>0</v>
      </c>
    </row>
    <row r="80" spans="1:24" s="10" customFormat="1" ht="60.75">
      <c r="A80" s="7" t="s">
        <v>187</v>
      </c>
      <c r="B80" s="7" t="s">
        <v>24</v>
      </c>
      <c r="C80" s="7" t="s">
        <v>188</v>
      </c>
      <c r="D80" s="8" t="s">
        <v>189</v>
      </c>
      <c r="E80" s="8" t="s">
        <v>43</v>
      </c>
      <c r="F80" s="8" t="s">
        <v>190</v>
      </c>
      <c r="G80" s="8" t="s">
        <v>191</v>
      </c>
      <c r="H80" s="16" t="s">
        <v>192</v>
      </c>
      <c r="I80" s="8" t="s">
        <v>193</v>
      </c>
      <c r="J80" s="7" t="s">
        <v>194</v>
      </c>
      <c r="K80" s="7" t="s">
        <v>49</v>
      </c>
      <c r="L80" s="9">
        <v>70000</v>
      </c>
      <c r="M80" s="19">
        <v>49000</v>
      </c>
      <c r="N80" s="19">
        <v>0</v>
      </c>
      <c r="O80" s="8" t="s">
        <v>195</v>
      </c>
      <c r="P80" s="7" t="str">
        <f t="shared" si="1"/>
        <v>4/12 - 8/12</v>
      </c>
      <c r="Q80" s="14" t="s">
        <v>196</v>
      </c>
      <c r="R80" s="8" t="s">
        <v>65</v>
      </c>
      <c r="S80" s="7" t="s">
        <v>53</v>
      </c>
      <c r="T80" s="10">
        <v>4</v>
      </c>
      <c r="U80" s="10">
        <v>12</v>
      </c>
      <c r="V80" s="10">
        <v>8</v>
      </c>
      <c r="W80" s="10">
        <v>12</v>
      </c>
      <c r="X80" s="7">
        <v>0</v>
      </c>
    </row>
    <row r="81" spans="1:24" s="10" customFormat="1" ht="60.75">
      <c r="A81" s="7" t="s">
        <v>1614</v>
      </c>
      <c r="B81" s="7" t="s">
        <v>24</v>
      </c>
      <c r="C81" s="7" t="s">
        <v>1615</v>
      </c>
      <c r="D81" s="8" t="s">
        <v>1616</v>
      </c>
      <c r="E81" s="8" t="s">
        <v>43</v>
      </c>
      <c r="F81" s="8" t="s">
        <v>1617</v>
      </c>
      <c r="G81" s="8" t="s">
        <v>1618</v>
      </c>
      <c r="H81" s="16" t="s">
        <v>1619</v>
      </c>
      <c r="I81" s="8" t="s">
        <v>1620</v>
      </c>
      <c r="J81" s="7" t="s">
        <v>1621</v>
      </c>
      <c r="K81" s="7" t="s">
        <v>62</v>
      </c>
      <c r="L81" s="9">
        <v>45600</v>
      </c>
      <c r="M81" s="19">
        <v>31000</v>
      </c>
      <c r="N81" s="19">
        <v>0</v>
      </c>
      <c r="O81" s="8" t="s">
        <v>1622</v>
      </c>
      <c r="P81" s="7" t="str">
        <f t="shared" si="1"/>
        <v>3/12 - 10/12</v>
      </c>
      <c r="Q81" s="14" t="s">
        <v>1623</v>
      </c>
      <c r="R81" s="8" t="s">
        <v>76</v>
      </c>
      <c r="S81" s="7" t="s">
        <v>53</v>
      </c>
      <c r="T81" s="10">
        <v>3</v>
      </c>
      <c r="U81" s="10">
        <v>12</v>
      </c>
      <c r="V81" s="10">
        <v>10</v>
      </c>
      <c r="W81" s="10">
        <v>12</v>
      </c>
      <c r="X81" s="7">
        <v>0</v>
      </c>
    </row>
    <row r="82" spans="1:24" s="10" customFormat="1" ht="60.75">
      <c r="A82" s="7" t="s">
        <v>54</v>
      </c>
      <c r="B82" s="7" t="s">
        <v>24</v>
      </c>
      <c r="C82" s="7" t="s">
        <v>55</v>
      </c>
      <c r="D82" s="8" t="s">
        <v>56</v>
      </c>
      <c r="E82" s="8" t="s">
        <v>43</v>
      </c>
      <c r="F82" s="8" t="s">
        <v>57</v>
      </c>
      <c r="G82" s="8" t="s">
        <v>58</v>
      </c>
      <c r="H82" s="16" t="s">
        <v>59</v>
      </c>
      <c r="I82" s="8" t="s">
        <v>60</v>
      </c>
      <c r="J82" s="7" t="s">
        <v>61</v>
      </c>
      <c r="K82" s="7" t="s">
        <v>62</v>
      </c>
      <c r="L82" s="9">
        <v>45769</v>
      </c>
      <c r="M82" s="19">
        <v>32000</v>
      </c>
      <c r="N82" s="19">
        <v>0</v>
      </c>
      <c r="O82" s="8" t="s">
        <v>63</v>
      </c>
      <c r="P82" s="7" t="str">
        <f t="shared" si="1"/>
        <v>5/12 - 5/12</v>
      </c>
      <c r="Q82" s="14" t="s">
        <v>64</v>
      </c>
      <c r="R82" s="8" t="s">
        <v>65</v>
      </c>
      <c r="S82" s="7" t="s">
        <v>53</v>
      </c>
      <c r="T82" s="10">
        <v>5</v>
      </c>
      <c r="U82" s="10">
        <v>12</v>
      </c>
      <c r="V82" s="10">
        <v>5</v>
      </c>
      <c r="W82" s="10">
        <v>12</v>
      </c>
      <c r="X82" s="7">
        <v>0</v>
      </c>
    </row>
    <row r="83" spans="1:24" s="10" customFormat="1" ht="71.25">
      <c r="A83" s="7" t="s">
        <v>1560</v>
      </c>
      <c r="B83" s="7" t="s">
        <v>24</v>
      </c>
      <c r="C83" s="7" t="s">
        <v>1561</v>
      </c>
      <c r="D83" s="8" t="s">
        <v>1562</v>
      </c>
      <c r="E83" s="8" t="s">
        <v>43</v>
      </c>
      <c r="F83" s="8" t="s">
        <v>1563</v>
      </c>
      <c r="G83" s="8" t="s">
        <v>201</v>
      </c>
      <c r="H83" s="16" t="s">
        <v>1564</v>
      </c>
      <c r="I83" s="8" t="s">
        <v>1565</v>
      </c>
      <c r="J83" s="7" t="s">
        <v>1566</v>
      </c>
      <c r="K83" s="7" t="s">
        <v>62</v>
      </c>
      <c r="L83" s="9">
        <v>14884</v>
      </c>
      <c r="M83" s="19">
        <v>10418</v>
      </c>
      <c r="N83" s="19">
        <v>0</v>
      </c>
      <c r="O83" s="8" t="s">
        <v>1567</v>
      </c>
      <c r="P83" s="7" t="str">
        <f t="shared" si="1"/>
        <v>7/12 - 10/12</v>
      </c>
      <c r="Q83" s="14" t="s">
        <v>1568</v>
      </c>
      <c r="R83" s="8" t="s">
        <v>65</v>
      </c>
      <c r="S83" s="7" t="s">
        <v>53</v>
      </c>
      <c r="T83" s="10">
        <v>7</v>
      </c>
      <c r="U83" s="10">
        <v>12</v>
      </c>
      <c r="V83" s="10">
        <v>10</v>
      </c>
      <c r="W83" s="10">
        <v>12</v>
      </c>
      <c r="X83" s="7">
        <v>0</v>
      </c>
    </row>
    <row r="84" spans="1:24" s="10" customFormat="1" ht="60.75">
      <c r="A84" s="7" t="s">
        <v>1414</v>
      </c>
      <c r="B84" s="7" t="s">
        <v>24</v>
      </c>
      <c r="C84" s="7" t="s">
        <v>1415</v>
      </c>
      <c r="D84" s="8" t="s">
        <v>1416</v>
      </c>
      <c r="E84" s="8" t="s">
        <v>43</v>
      </c>
      <c r="F84" s="8" t="s">
        <v>1417</v>
      </c>
      <c r="G84" s="8" t="s">
        <v>1418</v>
      </c>
      <c r="H84" s="16" t="s">
        <v>1419</v>
      </c>
      <c r="I84" s="8" t="s">
        <v>1420</v>
      </c>
      <c r="J84" s="7" t="s">
        <v>1421</v>
      </c>
      <c r="K84" s="7" t="s">
        <v>496</v>
      </c>
      <c r="L84" s="9">
        <v>89025</v>
      </c>
      <c r="M84" s="19">
        <v>62000</v>
      </c>
      <c r="N84" s="19">
        <v>0</v>
      </c>
      <c r="O84" s="8" t="s">
        <v>1422</v>
      </c>
      <c r="P84" s="7" t="str">
        <f t="shared" si="1"/>
        <v>5/12 - 9/12</v>
      </c>
      <c r="Q84" s="14" t="s">
        <v>1423</v>
      </c>
      <c r="R84" s="8" t="s">
        <v>76</v>
      </c>
      <c r="S84" s="7" t="s">
        <v>53</v>
      </c>
      <c r="T84" s="10">
        <v>5</v>
      </c>
      <c r="U84" s="10">
        <v>12</v>
      </c>
      <c r="V84" s="10">
        <v>9</v>
      </c>
      <c r="W84" s="10">
        <v>12</v>
      </c>
      <c r="X84" s="7">
        <v>0</v>
      </c>
    </row>
    <row r="85" spans="1:24" s="10" customFormat="1" ht="30">
      <c r="A85" s="7" t="s">
        <v>1113</v>
      </c>
      <c r="B85" s="7" t="s">
        <v>24</v>
      </c>
      <c r="C85" s="7" t="s">
        <v>1114</v>
      </c>
      <c r="D85" s="8" t="s">
        <v>1115</v>
      </c>
      <c r="E85" s="8" t="s">
        <v>43</v>
      </c>
      <c r="F85" s="8" t="s">
        <v>277</v>
      </c>
      <c r="G85" s="8" t="s">
        <v>1116</v>
      </c>
      <c r="H85" s="16" t="s">
        <v>1117</v>
      </c>
      <c r="I85" s="8" t="s">
        <v>1118</v>
      </c>
      <c r="J85" s="7" t="s">
        <v>1119</v>
      </c>
      <c r="K85" s="7" t="s">
        <v>62</v>
      </c>
      <c r="L85" s="9">
        <v>205857</v>
      </c>
      <c r="M85" s="19">
        <v>144000</v>
      </c>
      <c r="N85" s="19">
        <v>0</v>
      </c>
      <c r="O85" s="8" t="s">
        <v>1120</v>
      </c>
      <c r="P85" s="7" t="str">
        <f t="shared" si="1"/>
        <v>5/12 - 10/12</v>
      </c>
      <c r="Q85" s="14" t="s">
        <v>1121</v>
      </c>
      <c r="R85" s="8" t="s">
        <v>52</v>
      </c>
      <c r="S85" s="7" t="s">
        <v>53</v>
      </c>
      <c r="T85" s="10">
        <v>5</v>
      </c>
      <c r="U85" s="10">
        <v>12</v>
      </c>
      <c r="V85" s="10">
        <v>10</v>
      </c>
      <c r="W85" s="10">
        <v>12</v>
      </c>
      <c r="X85" s="7">
        <v>0</v>
      </c>
    </row>
    <row r="86" spans="1:24" s="10" customFormat="1" ht="71.25">
      <c r="A86" s="7" t="s">
        <v>1533</v>
      </c>
      <c r="B86" s="7" t="s">
        <v>24</v>
      </c>
      <c r="C86" s="7" t="s">
        <v>1534</v>
      </c>
      <c r="D86" s="8" t="s">
        <v>1535</v>
      </c>
      <c r="E86" s="8" t="s">
        <v>43</v>
      </c>
      <c r="F86" s="8" t="s">
        <v>54</v>
      </c>
      <c r="G86" s="8" t="s">
        <v>1536</v>
      </c>
      <c r="H86" s="16" t="s">
        <v>1537</v>
      </c>
      <c r="I86" s="8" t="s">
        <v>1538</v>
      </c>
      <c r="J86" s="7" t="s">
        <v>1539</v>
      </c>
      <c r="K86" s="7" t="s">
        <v>496</v>
      </c>
      <c r="L86" s="9">
        <v>55900</v>
      </c>
      <c r="M86" s="19">
        <v>39130</v>
      </c>
      <c r="N86" s="19">
        <v>0</v>
      </c>
      <c r="O86" s="8" t="s">
        <v>1540</v>
      </c>
      <c r="P86" s="7" t="str">
        <f t="shared" si="1"/>
        <v>5/12 - 9/12</v>
      </c>
      <c r="Q86" s="14" t="s">
        <v>1541</v>
      </c>
      <c r="R86" s="8" t="s">
        <v>65</v>
      </c>
      <c r="S86" s="7" t="s">
        <v>53</v>
      </c>
      <c r="T86" s="10">
        <v>5</v>
      </c>
      <c r="U86" s="10">
        <v>12</v>
      </c>
      <c r="V86" s="10">
        <v>9</v>
      </c>
      <c r="W86" s="10">
        <v>12</v>
      </c>
      <c r="X86" s="7">
        <v>0</v>
      </c>
    </row>
    <row r="87" spans="1:24" s="10" customFormat="1" ht="60.75">
      <c r="A87" s="7" t="s">
        <v>1089</v>
      </c>
      <c r="B87" s="7" t="s">
        <v>24</v>
      </c>
      <c r="C87" s="7" t="s">
        <v>1046</v>
      </c>
      <c r="D87" s="8" t="s">
        <v>1090</v>
      </c>
      <c r="E87" s="8" t="s">
        <v>43</v>
      </c>
      <c r="F87" s="8" t="s">
        <v>1047</v>
      </c>
      <c r="G87" s="8" t="s">
        <v>450</v>
      </c>
      <c r="H87" s="16" t="s">
        <v>1048</v>
      </c>
      <c r="I87" s="8" t="s">
        <v>1091</v>
      </c>
      <c r="J87" s="7" t="s">
        <v>1050</v>
      </c>
      <c r="K87" s="7" t="s">
        <v>62</v>
      </c>
      <c r="L87" s="9">
        <v>92820</v>
      </c>
      <c r="M87" s="19">
        <v>27826</v>
      </c>
      <c r="N87" s="19">
        <v>0</v>
      </c>
      <c r="O87" s="8" t="s">
        <v>1092</v>
      </c>
      <c r="P87" s="7" t="str">
        <f t="shared" si="1"/>
        <v>4/12 - 9/12</v>
      </c>
      <c r="Q87" s="14" t="s">
        <v>1052</v>
      </c>
      <c r="R87" s="8" t="s">
        <v>65</v>
      </c>
      <c r="S87" s="7" t="s">
        <v>321</v>
      </c>
      <c r="T87" s="10">
        <v>4</v>
      </c>
      <c r="U87" s="10">
        <v>12</v>
      </c>
      <c r="V87" s="10">
        <v>9</v>
      </c>
      <c r="W87" s="10">
        <v>12</v>
      </c>
      <c r="X87" s="7">
        <v>0</v>
      </c>
    </row>
    <row r="88" spans="1:24" s="10" customFormat="1" ht="60.75">
      <c r="A88" s="7" t="s">
        <v>1103</v>
      </c>
      <c r="B88" s="7" t="s">
        <v>24</v>
      </c>
      <c r="C88" s="7" t="s">
        <v>1046</v>
      </c>
      <c r="D88" s="8" t="s">
        <v>1090</v>
      </c>
      <c r="E88" s="8" t="s">
        <v>43</v>
      </c>
      <c r="F88" s="8" t="s">
        <v>1047</v>
      </c>
      <c r="G88" s="8" t="s">
        <v>450</v>
      </c>
      <c r="H88" s="16" t="s">
        <v>1048</v>
      </c>
      <c r="I88" s="8" t="s">
        <v>1091</v>
      </c>
      <c r="J88" s="7" t="s">
        <v>1050</v>
      </c>
      <c r="K88" s="7" t="s">
        <v>62</v>
      </c>
      <c r="L88" s="9">
        <v>92820</v>
      </c>
      <c r="M88" s="19">
        <v>64974</v>
      </c>
      <c r="N88" s="19">
        <v>0</v>
      </c>
      <c r="O88" s="8" t="s">
        <v>1092</v>
      </c>
      <c r="P88" s="7" t="str">
        <f t="shared" si="1"/>
        <v>4/12 - 9/12</v>
      </c>
      <c r="Q88" s="14" t="s">
        <v>1052</v>
      </c>
      <c r="R88" s="8" t="s">
        <v>65</v>
      </c>
      <c r="S88" s="7" t="s">
        <v>53</v>
      </c>
      <c r="T88" s="10">
        <v>4</v>
      </c>
      <c r="U88" s="10">
        <v>12</v>
      </c>
      <c r="V88" s="10">
        <v>9</v>
      </c>
      <c r="W88" s="10">
        <v>12</v>
      </c>
      <c r="X88" s="7">
        <v>0</v>
      </c>
    </row>
    <row r="89" spans="1:24" s="10" customFormat="1" ht="71.25">
      <c r="A89" s="7" t="s">
        <v>1104</v>
      </c>
      <c r="B89" s="7" t="s">
        <v>24</v>
      </c>
      <c r="C89" s="7" t="s">
        <v>1046</v>
      </c>
      <c r="D89" s="8" t="s">
        <v>1090</v>
      </c>
      <c r="E89" s="8" t="s">
        <v>43</v>
      </c>
      <c r="F89" s="8" t="s">
        <v>1047</v>
      </c>
      <c r="G89" s="8" t="s">
        <v>450</v>
      </c>
      <c r="H89" s="16" t="s">
        <v>1048</v>
      </c>
      <c r="I89" s="8" t="s">
        <v>1049</v>
      </c>
      <c r="J89" s="7" t="s">
        <v>1050</v>
      </c>
      <c r="K89" s="7" t="s">
        <v>62</v>
      </c>
      <c r="L89" s="9">
        <v>180830</v>
      </c>
      <c r="M89" s="19">
        <v>126581</v>
      </c>
      <c r="N89" s="19">
        <v>0</v>
      </c>
      <c r="O89" s="8" t="s">
        <v>1051</v>
      </c>
      <c r="P89" s="7" t="str">
        <f t="shared" si="1"/>
        <v>4/12 - 9/12</v>
      </c>
      <c r="Q89" s="14" t="s">
        <v>1052</v>
      </c>
      <c r="R89" s="8" t="s">
        <v>65</v>
      </c>
      <c r="S89" s="7" t="s">
        <v>53</v>
      </c>
      <c r="T89" s="10">
        <v>4</v>
      </c>
      <c r="U89" s="10">
        <v>12</v>
      </c>
      <c r="V89" s="10">
        <v>9</v>
      </c>
      <c r="W89" s="10">
        <v>12</v>
      </c>
      <c r="X89" s="7">
        <v>0</v>
      </c>
    </row>
    <row r="90" spans="1:24" s="10" customFormat="1" ht="71.25">
      <c r="A90" s="7" t="s">
        <v>1271</v>
      </c>
      <c r="B90" s="7" t="s">
        <v>24</v>
      </c>
      <c r="C90" s="7" t="s">
        <v>1046</v>
      </c>
      <c r="D90" s="8" t="s">
        <v>1090</v>
      </c>
      <c r="E90" s="8" t="s">
        <v>43</v>
      </c>
      <c r="F90" s="8" t="s">
        <v>1272</v>
      </c>
      <c r="G90" s="8" t="s">
        <v>450</v>
      </c>
      <c r="H90" s="16" t="s">
        <v>1048</v>
      </c>
      <c r="I90" s="8" t="s">
        <v>1273</v>
      </c>
      <c r="J90" s="7" t="s">
        <v>1050</v>
      </c>
      <c r="K90" s="7" t="s">
        <v>62</v>
      </c>
      <c r="L90" s="9">
        <v>52720</v>
      </c>
      <c r="M90" s="19">
        <v>36904</v>
      </c>
      <c r="N90" s="19">
        <v>0</v>
      </c>
      <c r="O90" s="8" t="s">
        <v>1274</v>
      </c>
      <c r="P90" s="7" t="str">
        <f t="shared" si="1"/>
        <v>4/12 - 9/12</v>
      </c>
      <c r="Q90" s="14" t="s">
        <v>1052</v>
      </c>
      <c r="R90" s="8" t="s">
        <v>76</v>
      </c>
      <c r="S90" s="7" t="s">
        <v>53</v>
      </c>
      <c r="T90" s="10">
        <v>4</v>
      </c>
      <c r="U90" s="10">
        <v>12</v>
      </c>
      <c r="V90" s="10">
        <v>9</v>
      </c>
      <c r="W90" s="10">
        <v>12</v>
      </c>
      <c r="X90" s="7">
        <v>0</v>
      </c>
    </row>
    <row r="91" spans="1:24" s="10" customFormat="1" ht="71.25">
      <c r="A91" s="7" t="s">
        <v>225</v>
      </c>
      <c r="B91" s="7" t="s">
        <v>24</v>
      </c>
      <c r="C91" s="7" t="s">
        <v>226</v>
      </c>
      <c r="D91" s="8" t="s">
        <v>227</v>
      </c>
      <c r="E91" s="8" t="s">
        <v>43</v>
      </c>
      <c r="F91" s="8" t="s">
        <v>228</v>
      </c>
      <c r="G91" s="8" t="s">
        <v>229</v>
      </c>
      <c r="H91" s="16" t="s">
        <v>230</v>
      </c>
      <c r="I91" s="8" t="s">
        <v>231</v>
      </c>
      <c r="J91" s="7" t="s">
        <v>232</v>
      </c>
      <c r="K91" s="7" t="s">
        <v>62</v>
      </c>
      <c r="L91" s="9">
        <v>62964</v>
      </c>
      <c r="M91" s="19">
        <v>44000</v>
      </c>
      <c r="N91" s="19">
        <v>0</v>
      </c>
      <c r="O91" s="8" t="s">
        <v>233</v>
      </c>
      <c r="P91" s="7" t="str">
        <f t="shared" si="1"/>
        <v>4/12 - 5/12</v>
      </c>
      <c r="Q91" s="14" t="s">
        <v>234</v>
      </c>
      <c r="R91" s="8" t="s">
        <v>76</v>
      </c>
      <c r="S91" s="7" t="s">
        <v>53</v>
      </c>
      <c r="T91" s="10">
        <v>4</v>
      </c>
      <c r="U91" s="10">
        <v>12</v>
      </c>
      <c r="V91" s="10">
        <v>5</v>
      </c>
      <c r="W91" s="10">
        <v>12</v>
      </c>
      <c r="X91" s="7">
        <v>0</v>
      </c>
    </row>
    <row r="92" spans="1:24" s="10" customFormat="1" ht="60.75">
      <c r="A92" s="7" t="s">
        <v>421</v>
      </c>
      <c r="B92" s="7" t="s">
        <v>24</v>
      </c>
      <c r="C92" s="7" t="s">
        <v>422</v>
      </c>
      <c r="D92" s="8" t="s">
        <v>423</v>
      </c>
      <c r="E92" s="8" t="s">
        <v>43</v>
      </c>
      <c r="F92" s="8" t="s">
        <v>332</v>
      </c>
      <c r="G92" s="8" t="s">
        <v>278</v>
      </c>
      <c r="H92" s="16" t="s">
        <v>424</v>
      </c>
      <c r="I92" s="8" t="s">
        <v>425</v>
      </c>
      <c r="J92" s="7" t="s">
        <v>426</v>
      </c>
      <c r="K92" s="7" t="s">
        <v>301</v>
      </c>
      <c r="L92" s="9">
        <v>53421</v>
      </c>
      <c r="M92" s="19">
        <v>37394</v>
      </c>
      <c r="N92" s="19">
        <v>0</v>
      </c>
      <c r="O92" s="8" t="s">
        <v>427</v>
      </c>
      <c r="P92" s="7" t="str">
        <f t="shared" si="1"/>
        <v>3/12 - 10/12</v>
      </c>
      <c r="Q92" s="14" t="s">
        <v>428</v>
      </c>
      <c r="R92" s="8" t="s">
        <v>76</v>
      </c>
      <c r="S92" s="7" t="s">
        <v>53</v>
      </c>
      <c r="T92" s="10">
        <v>3</v>
      </c>
      <c r="U92" s="10">
        <v>12</v>
      </c>
      <c r="V92" s="10">
        <v>10</v>
      </c>
      <c r="W92" s="10">
        <v>12</v>
      </c>
      <c r="X92" s="7">
        <v>0</v>
      </c>
    </row>
    <row r="93" spans="1:24" s="10" customFormat="1" ht="60.75">
      <c r="A93" s="7" t="s">
        <v>888</v>
      </c>
      <c r="B93" s="7" t="s">
        <v>24</v>
      </c>
      <c r="C93" s="7" t="s">
        <v>889</v>
      </c>
      <c r="D93" s="8" t="s">
        <v>890</v>
      </c>
      <c r="E93" s="8" t="s">
        <v>43</v>
      </c>
      <c r="F93" s="8" t="s">
        <v>341</v>
      </c>
      <c r="G93" s="8" t="s">
        <v>891</v>
      </c>
      <c r="H93" s="16" t="s">
        <v>892</v>
      </c>
      <c r="I93" s="8" t="s">
        <v>893</v>
      </c>
      <c r="J93" s="7" t="s">
        <v>894</v>
      </c>
      <c r="K93" s="7" t="s">
        <v>49</v>
      </c>
      <c r="L93" s="9">
        <v>63756</v>
      </c>
      <c r="M93" s="19">
        <v>44629</v>
      </c>
      <c r="N93" s="19">
        <v>0</v>
      </c>
      <c r="O93" s="8" t="s">
        <v>895</v>
      </c>
      <c r="P93" s="7" t="str">
        <f t="shared" si="1"/>
        <v>5/12 - 9/12</v>
      </c>
      <c r="Q93" s="14" t="s">
        <v>896</v>
      </c>
      <c r="R93" s="8" t="s">
        <v>65</v>
      </c>
      <c r="S93" s="7" t="s">
        <v>53</v>
      </c>
      <c r="T93" s="10">
        <v>5</v>
      </c>
      <c r="U93" s="10">
        <v>12</v>
      </c>
      <c r="V93" s="10">
        <v>9</v>
      </c>
      <c r="W93" s="10">
        <v>12</v>
      </c>
      <c r="X93" s="7">
        <v>0</v>
      </c>
    </row>
    <row r="94" spans="1:24" s="10" customFormat="1" ht="51">
      <c r="A94" s="7" t="s">
        <v>1462</v>
      </c>
      <c r="B94" s="7" t="s">
        <v>24</v>
      </c>
      <c r="C94" s="7" t="s">
        <v>1463</v>
      </c>
      <c r="D94" s="8" t="s">
        <v>1464</v>
      </c>
      <c r="E94" s="8" t="s">
        <v>43</v>
      </c>
      <c r="F94" s="8" t="s">
        <v>1465</v>
      </c>
      <c r="G94" s="8" t="s">
        <v>1466</v>
      </c>
      <c r="H94" s="16" t="s">
        <v>1467</v>
      </c>
      <c r="I94" s="8" t="s">
        <v>1468</v>
      </c>
      <c r="J94" s="7" t="s">
        <v>1469</v>
      </c>
      <c r="K94" s="7" t="s">
        <v>496</v>
      </c>
      <c r="L94" s="9">
        <v>157611</v>
      </c>
      <c r="M94" s="19">
        <v>109000</v>
      </c>
      <c r="N94" s="19">
        <v>0</v>
      </c>
      <c r="O94" s="8" t="s">
        <v>1470</v>
      </c>
      <c r="P94" s="7" t="str">
        <f t="shared" si="1"/>
        <v>5/12 - 9/12</v>
      </c>
      <c r="Q94" s="14" t="s">
        <v>1471</v>
      </c>
      <c r="R94" s="8" t="s">
        <v>76</v>
      </c>
      <c r="S94" s="7" t="s">
        <v>53</v>
      </c>
      <c r="T94" s="10">
        <v>5</v>
      </c>
      <c r="U94" s="10">
        <v>12</v>
      </c>
      <c r="V94" s="10">
        <v>9</v>
      </c>
      <c r="W94" s="10">
        <v>12</v>
      </c>
      <c r="X94" s="7">
        <v>0</v>
      </c>
    </row>
    <row r="95" spans="1:24" s="10" customFormat="1" ht="71.25">
      <c r="A95" s="7" t="s">
        <v>1542</v>
      </c>
      <c r="B95" s="7" t="s">
        <v>24</v>
      </c>
      <c r="C95" s="7" t="s">
        <v>1543</v>
      </c>
      <c r="D95" s="8" t="s">
        <v>1544</v>
      </c>
      <c r="E95" s="8" t="s">
        <v>43</v>
      </c>
      <c r="F95" s="8" t="s">
        <v>1545</v>
      </c>
      <c r="G95" s="8" t="s">
        <v>201</v>
      </c>
      <c r="H95" s="16" t="s">
        <v>1546</v>
      </c>
      <c r="I95" s="8" t="s">
        <v>1547</v>
      </c>
      <c r="J95" s="7" t="s">
        <v>1548</v>
      </c>
      <c r="K95" s="7" t="s">
        <v>49</v>
      </c>
      <c r="L95" s="9">
        <v>32100</v>
      </c>
      <c r="M95" s="19">
        <v>22470</v>
      </c>
      <c r="N95" s="19">
        <v>0</v>
      </c>
      <c r="O95" s="8" t="s">
        <v>1549</v>
      </c>
      <c r="P95" s="7" t="str">
        <f t="shared" si="1"/>
        <v>7/12 - 10/12</v>
      </c>
      <c r="Q95" s="14" t="s">
        <v>1550</v>
      </c>
      <c r="R95" s="8" t="s">
        <v>76</v>
      </c>
      <c r="S95" s="7" t="s">
        <v>53</v>
      </c>
      <c r="T95" s="10">
        <v>7</v>
      </c>
      <c r="U95" s="10">
        <v>12</v>
      </c>
      <c r="V95" s="10">
        <v>10</v>
      </c>
      <c r="W95" s="10">
        <v>12</v>
      </c>
      <c r="X95" s="7">
        <v>0</v>
      </c>
    </row>
    <row r="96" spans="1:24" s="10" customFormat="1" ht="71.25">
      <c r="A96" s="7" t="s">
        <v>658</v>
      </c>
      <c r="B96" s="7" t="s">
        <v>24</v>
      </c>
      <c r="C96" s="7" t="s">
        <v>659</v>
      </c>
      <c r="D96" s="8" t="s">
        <v>660</v>
      </c>
      <c r="E96" s="8" t="s">
        <v>43</v>
      </c>
      <c r="F96" s="8" t="s">
        <v>661</v>
      </c>
      <c r="G96" s="8" t="s">
        <v>662</v>
      </c>
      <c r="H96" s="16" t="s">
        <v>663</v>
      </c>
      <c r="I96" s="8" t="s">
        <v>664</v>
      </c>
      <c r="J96" s="7" t="s">
        <v>665</v>
      </c>
      <c r="K96" s="7" t="s">
        <v>62</v>
      </c>
      <c r="L96" s="9">
        <v>100962</v>
      </c>
      <c r="M96" s="19">
        <v>65962</v>
      </c>
      <c r="N96" s="19">
        <v>0</v>
      </c>
      <c r="O96" s="8" t="s">
        <v>666</v>
      </c>
      <c r="P96" s="7" t="str">
        <f t="shared" si="1"/>
        <v>3/12 - 10/12</v>
      </c>
      <c r="Q96" s="14" t="s">
        <v>29</v>
      </c>
      <c r="R96" s="8" t="s">
        <v>76</v>
      </c>
      <c r="S96" s="7" t="s">
        <v>53</v>
      </c>
      <c r="T96" s="10">
        <v>3</v>
      </c>
      <c r="U96" s="10">
        <v>12</v>
      </c>
      <c r="V96" s="10">
        <v>10</v>
      </c>
      <c r="W96" s="10">
        <v>12</v>
      </c>
      <c r="X96" s="7">
        <v>0</v>
      </c>
    </row>
    <row r="97" spans="1:24" s="10" customFormat="1" ht="60.75">
      <c r="A97" s="7" t="s">
        <v>1263</v>
      </c>
      <c r="B97" s="7" t="s">
        <v>24</v>
      </c>
      <c r="C97" s="7" t="s">
        <v>1264</v>
      </c>
      <c r="D97" s="8" t="s">
        <v>1265</v>
      </c>
      <c r="E97" s="8" t="s">
        <v>43</v>
      </c>
      <c r="F97" s="8" t="s">
        <v>534</v>
      </c>
      <c r="G97" s="8" t="s">
        <v>693</v>
      </c>
      <c r="H97" s="16" t="s">
        <v>1266</v>
      </c>
      <c r="I97" s="8" t="s">
        <v>1267</v>
      </c>
      <c r="J97" s="7" t="s">
        <v>1268</v>
      </c>
      <c r="K97" s="7" t="s">
        <v>62</v>
      </c>
      <c r="L97" s="9">
        <v>39000</v>
      </c>
      <c r="M97" s="19">
        <v>27300</v>
      </c>
      <c r="N97" s="19">
        <v>0</v>
      </c>
      <c r="O97" s="8" t="s">
        <v>1269</v>
      </c>
      <c r="P97" s="7" t="str">
        <f t="shared" si="1"/>
        <v>5/12 - 9/12</v>
      </c>
      <c r="Q97" s="14" t="s">
        <v>1270</v>
      </c>
      <c r="R97" s="8" t="s">
        <v>65</v>
      </c>
      <c r="S97" s="7" t="s">
        <v>53</v>
      </c>
      <c r="T97" s="10">
        <v>5</v>
      </c>
      <c r="U97" s="10">
        <v>12</v>
      </c>
      <c r="V97" s="10">
        <v>9</v>
      </c>
      <c r="W97" s="10">
        <v>12</v>
      </c>
      <c r="X97" s="7">
        <v>0</v>
      </c>
    </row>
    <row r="98" spans="1:24" s="10" customFormat="1" ht="71.25">
      <c r="A98" s="7" t="s">
        <v>690</v>
      </c>
      <c r="B98" s="7" t="s">
        <v>24</v>
      </c>
      <c r="C98" s="7" t="s">
        <v>691</v>
      </c>
      <c r="D98" s="8" t="s">
        <v>692</v>
      </c>
      <c r="E98" s="8" t="s">
        <v>43</v>
      </c>
      <c r="F98" s="8" t="s">
        <v>304</v>
      </c>
      <c r="G98" s="8" t="s">
        <v>693</v>
      </c>
      <c r="H98" s="16" t="s">
        <v>694</v>
      </c>
      <c r="I98" s="8" t="s">
        <v>695</v>
      </c>
      <c r="J98" s="7" t="s">
        <v>696</v>
      </c>
      <c r="K98" s="7" t="s">
        <v>62</v>
      </c>
      <c r="L98" s="9">
        <v>535364</v>
      </c>
      <c r="M98" s="19">
        <v>374000</v>
      </c>
      <c r="N98" s="19">
        <v>0</v>
      </c>
      <c r="O98" s="8" t="s">
        <v>697</v>
      </c>
      <c r="P98" s="7" t="str">
        <f t="shared" si="1"/>
        <v>6/12 - 10/12</v>
      </c>
      <c r="Q98" s="14" t="s">
        <v>698</v>
      </c>
      <c r="R98" s="8" t="s">
        <v>65</v>
      </c>
      <c r="S98" s="7" t="s">
        <v>53</v>
      </c>
      <c r="T98" s="10">
        <v>6</v>
      </c>
      <c r="U98" s="10">
        <v>12</v>
      </c>
      <c r="V98" s="10">
        <v>10</v>
      </c>
      <c r="W98" s="10">
        <v>12</v>
      </c>
      <c r="X98" s="7">
        <v>0</v>
      </c>
    </row>
    <row r="99" spans="1:24" s="10" customFormat="1" ht="60.75">
      <c r="A99" s="7" t="s">
        <v>707</v>
      </c>
      <c r="B99" s="7" t="s">
        <v>24</v>
      </c>
      <c r="C99" s="7" t="s">
        <v>708</v>
      </c>
      <c r="D99" s="8" t="s">
        <v>709</v>
      </c>
      <c r="E99" s="8" t="s">
        <v>43</v>
      </c>
      <c r="F99" s="8" t="s">
        <v>274</v>
      </c>
      <c r="G99" s="8" t="s">
        <v>710</v>
      </c>
      <c r="H99" s="16" t="s">
        <v>711</v>
      </c>
      <c r="I99" s="8" t="s">
        <v>712</v>
      </c>
      <c r="J99" s="7" t="s">
        <v>713</v>
      </c>
      <c r="K99" s="7" t="s">
        <v>62</v>
      </c>
      <c r="L99" s="9">
        <v>59000</v>
      </c>
      <c r="M99" s="19">
        <v>41300</v>
      </c>
      <c r="N99" s="19">
        <v>0</v>
      </c>
      <c r="O99" s="8" t="s">
        <v>714</v>
      </c>
      <c r="P99" s="7" t="str">
        <f t="shared" si="1"/>
        <v>5/12 - 9/12</v>
      </c>
      <c r="Q99" s="14" t="s">
        <v>715</v>
      </c>
      <c r="R99" s="8" t="s">
        <v>65</v>
      </c>
      <c r="S99" s="7" t="s">
        <v>53</v>
      </c>
      <c r="T99" s="10">
        <v>5</v>
      </c>
      <c r="U99" s="10">
        <v>12</v>
      </c>
      <c r="V99" s="10">
        <v>9</v>
      </c>
      <c r="W99" s="10">
        <v>12</v>
      </c>
      <c r="X99" s="7">
        <v>0</v>
      </c>
    </row>
    <row r="100" spans="1:24" s="10" customFormat="1" ht="60.75">
      <c r="A100" s="7" t="s">
        <v>1338</v>
      </c>
      <c r="B100" s="7" t="s">
        <v>24</v>
      </c>
      <c r="C100" s="7" t="s">
        <v>1339</v>
      </c>
      <c r="D100" s="8" t="s">
        <v>1340</v>
      </c>
      <c r="E100" s="8" t="s">
        <v>43</v>
      </c>
      <c r="F100" s="8" t="s">
        <v>473</v>
      </c>
      <c r="G100" s="8" t="s">
        <v>1341</v>
      </c>
      <c r="H100" s="16" t="s">
        <v>1342</v>
      </c>
      <c r="I100" s="8" t="s">
        <v>1343</v>
      </c>
      <c r="J100" s="7" t="s">
        <v>1344</v>
      </c>
      <c r="K100" s="7" t="s">
        <v>62</v>
      </c>
      <c r="L100" s="9">
        <v>78700</v>
      </c>
      <c r="M100" s="19">
        <v>55090</v>
      </c>
      <c r="N100" s="19">
        <v>0</v>
      </c>
      <c r="O100" s="8" t="s">
        <v>1345</v>
      </c>
      <c r="P100" s="7" t="str">
        <f t="shared" si="1"/>
        <v>7/12 - 10/12</v>
      </c>
      <c r="Q100" s="14" t="s">
        <v>1346</v>
      </c>
      <c r="R100" s="8" t="s">
        <v>76</v>
      </c>
      <c r="S100" s="7" t="s">
        <v>53</v>
      </c>
      <c r="T100" s="10">
        <v>7</v>
      </c>
      <c r="U100" s="10">
        <v>12</v>
      </c>
      <c r="V100" s="10">
        <v>10</v>
      </c>
      <c r="W100" s="10">
        <v>12</v>
      </c>
      <c r="X100" s="7">
        <v>0</v>
      </c>
    </row>
    <row r="101" spans="1:24" s="10" customFormat="1" ht="71.25">
      <c r="A101" s="7" t="s">
        <v>619</v>
      </c>
      <c r="B101" s="7" t="s">
        <v>24</v>
      </c>
      <c r="C101" s="7" t="s">
        <v>620</v>
      </c>
      <c r="D101" s="8" t="s">
        <v>621</v>
      </c>
      <c r="E101" s="8" t="s">
        <v>43</v>
      </c>
      <c r="F101" s="8" t="s">
        <v>622</v>
      </c>
      <c r="G101" s="8" t="s">
        <v>58</v>
      </c>
      <c r="H101" s="16" t="s">
        <v>623</v>
      </c>
      <c r="I101" s="8" t="s">
        <v>624</v>
      </c>
      <c r="J101" s="7" t="s">
        <v>625</v>
      </c>
      <c r="K101" s="7" t="s">
        <v>62</v>
      </c>
      <c r="L101" s="9">
        <v>88204</v>
      </c>
      <c r="M101" s="19">
        <v>61700</v>
      </c>
      <c r="N101" s="19">
        <v>0</v>
      </c>
      <c r="O101" s="8" t="s">
        <v>626</v>
      </c>
      <c r="P101" s="7" t="str">
        <f t="shared" si="1"/>
        <v>6/12 - 10/12</v>
      </c>
      <c r="Q101" s="14" t="s">
        <v>627</v>
      </c>
      <c r="R101" s="8" t="s">
        <v>65</v>
      </c>
      <c r="S101" s="7" t="s">
        <v>53</v>
      </c>
      <c r="T101" s="10">
        <v>6</v>
      </c>
      <c r="U101" s="10">
        <v>12</v>
      </c>
      <c r="V101" s="10">
        <v>10</v>
      </c>
      <c r="W101" s="10">
        <v>12</v>
      </c>
      <c r="X101" s="7">
        <v>0</v>
      </c>
    </row>
    <row r="102" spans="1:24" s="10" customFormat="1" ht="40.5">
      <c r="A102" s="7" t="s">
        <v>438</v>
      </c>
      <c r="B102" s="7" t="s">
        <v>24</v>
      </c>
      <c r="C102" s="7" t="s">
        <v>439</v>
      </c>
      <c r="D102" s="8" t="s">
        <v>440</v>
      </c>
      <c r="E102" s="8" t="s">
        <v>43</v>
      </c>
      <c r="F102" s="8" t="s">
        <v>441</v>
      </c>
      <c r="G102" s="8" t="s">
        <v>442</v>
      </c>
      <c r="H102" s="16" t="s">
        <v>443</v>
      </c>
      <c r="I102" s="8" t="s">
        <v>444</v>
      </c>
      <c r="J102" s="7" t="s">
        <v>445</v>
      </c>
      <c r="K102" s="7" t="s">
        <v>49</v>
      </c>
      <c r="L102" s="9">
        <v>50000</v>
      </c>
      <c r="M102" s="19">
        <v>35000</v>
      </c>
      <c r="N102" s="19">
        <v>0</v>
      </c>
      <c r="O102" s="8" t="s">
        <v>446</v>
      </c>
      <c r="P102" s="7" t="str">
        <f t="shared" si="1"/>
        <v>5/12 - 8/12</v>
      </c>
      <c r="Q102" s="14" t="s">
        <v>447</v>
      </c>
      <c r="R102" s="8" t="s">
        <v>65</v>
      </c>
      <c r="S102" s="7" t="s">
        <v>53</v>
      </c>
      <c r="T102" s="10">
        <v>5</v>
      </c>
      <c r="U102" s="10">
        <v>12</v>
      </c>
      <c r="V102" s="10">
        <v>8</v>
      </c>
      <c r="W102" s="10">
        <v>12</v>
      </c>
      <c r="X102" s="7">
        <v>0</v>
      </c>
    </row>
    <row r="103" spans="1:24" s="10" customFormat="1" ht="71.25">
      <c r="A103" s="7" t="s">
        <v>1579</v>
      </c>
      <c r="B103" s="7" t="s">
        <v>24</v>
      </c>
      <c r="C103" s="7" t="s">
        <v>1580</v>
      </c>
      <c r="D103" s="8" t="s">
        <v>1581</v>
      </c>
      <c r="E103" s="8" t="s">
        <v>43</v>
      </c>
      <c r="F103" s="8" t="s">
        <v>1582</v>
      </c>
      <c r="G103" s="8" t="s">
        <v>1583</v>
      </c>
      <c r="H103" s="16" t="s">
        <v>1584</v>
      </c>
      <c r="I103" s="8" t="s">
        <v>1585</v>
      </c>
      <c r="J103" s="7" t="s">
        <v>1586</v>
      </c>
      <c r="K103" s="7" t="s">
        <v>496</v>
      </c>
      <c r="L103" s="9">
        <v>41620</v>
      </c>
      <c r="M103" s="19">
        <v>29134</v>
      </c>
      <c r="N103" s="19">
        <v>0</v>
      </c>
      <c r="O103" s="8" t="s">
        <v>1587</v>
      </c>
      <c r="P103" s="7" t="str">
        <f t="shared" si="1"/>
        <v>7/12 - 9/12</v>
      </c>
      <c r="Q103" s="14" t="s">
        <v>1588</v>
      </c>
      <c r="R103" s="8" t="s">
        <v>65</v>
      </c>
      <c r="S103" s="7" t="s">
        <v>53</v>
      </c>
      <c r="T103" s="10">
        <v>7</v>
      </c>
      <c r="U103" s="10">
        <v>12</v>
      </c>
      <c r="V103" s="10">
        <v>9</v>
      </c>
      <c r="W103" s="10">
        <v>12</v>
      </c>
      <c r="X103" s="7">
        <v>0</v>
      </c>
    </row>
    <row r="104" spans="1:24" s="10" customFormat="1" ht="60.75">
      <c r="A104" s="7" t="s">
        <v>1598</v>
      </c>
      <c r="B104" s="7" t="s">
        <v>24</v>
      </c>
      <c r="C104" s="7" t="s">
        <v>1580</v>
      </c>
      <c r="D104" s="8" t="s">
        <v>1581</v>
      </c>
      <c r="E104" s="8" t="s">
        <v>43</v>
      </c>
      <c r="F104" s="8" t="s">
        <v>1582</v>
      </c>
      <c r="G104" s="8" t="s">
        <v>1583</v>
      </c>
      <c r="H104" s="16" t="s">
        <v>1584</v>
      </c>
      <c r="I104" s="8" t="s">
        <v>1599</v>
      </c>
      <c r="J104" s="7" t="s">
        <v>1586</v>
      </c>
      <c r="K104" s="7" t="s">
        <v>496</v>
      </c>
      <c r="L104" s="9">
        <v>41865</v>
      </c>
      <c r="M104" s="19">
        <v>29305</v>
      </c>
      <c r="N104" s="19">
        <v>0</v>
      </c>
      <c r="O104" s="8" t="s">
        <v>1600</v>
      </c>
      <c r="P104" s="7" t="str">
        <f t="shared" si="1"/>
        <v>7/12 - 9/12</v>
      </c>
      <c r="Q104" s="14" t="s">
        <v>1588</v>
      </c>
      <c r="R104" s="8" t="s">
        <v>65</v>
      </c>
      <c r="S104" s="7" t="s">
        <v>53</v>
      </c>
      <c r="T104" s="10">
        <v>7</v>
      </c>
      <c r="U104" s="10">
        <v>12</v>
      </c>
      <c r="V104" s="10">
        <v>9</v>
      </c>
      <c r="W104" s="10">
        <v>12</v>
      </c>
      <c r="X104" s="7">
        <v>0</v>
      </c>
    </row>
    <row r="105" spans="1:24" s="10" customFormat="1" ht="71.25">
      <c r="A105" s="7" t="s">
        <v>1601</v>
      </c>
      <c r="B105" s="7" t="s">
        <v>24</v>
      </c>
      <c r="C105" s="7" t="s">
        <v>1580</v>
      </c>
      <c r="D105" s="8" t="s">
        <v>1581</v>
      </c>
      <c r="E105" s="8" t="s">
        <v>43</v>
      </c>
      <c r="F105" s="8" t="s">
        <v>1582</v>
      </c>
      <c r="G105" s="8" t="s">
        <v>1583</v>
      </c>
      <c r="H105" s="16" t="s">
        <v>1584</v>
      </c>
      <c r="I105" s="8" t="s">
        <v>1602</v>
      </c>
      <c r="J105" s="7" t="s">
        <v>1586</v>
      </c>
      <c r="K105" s="7" t="s">
        <v>496</v>
      </c>
      <c r="L105" s="9">
        <v>51680</v>
      </c>
      <c r="M105" s="19">
        <v>36176</v>
      </c>
      <c r="N105" s="19">
        <v>0</v>
      </c>
      <c r="O105" s="8" t="s">
        <v>1603</v>
      </c>
      <c r="P105" s="7" t="str">
        <f t="shared" si="1"/>
        <v>7/12 - 9/12</v>
      </c>
      <c r="Q105" s="14" t="s">
        <v>1604</v>
      </c>
      <c r="R105" s="8" t="s">
        <v>65</v>
      </c>
      <c r="S105" s="7" t="s">
        <v>53</v>
      </c>
      <c r="T105" s="10">
        <v>7</v>
      </c>
      <c r="U105" s="10">
        <v>12</v>
      </c>
      <c r="V105" s="10">
        <v>9</v>
      </c>
      <c r="W105" s="10">
        <v>12</v>
      </c>
      <c r="X105" s="7">
        <v>0</v>
      </c>
    </row>
    <row r="106" spans="1:24" s="10" customFormat="1" ht="60.75">
      <c r="A106" s="7" t="s">
        <v>304</v>
      </c>
      <c r="B106" s="7" t="s">
        <v>24</v>
      </c>
      <c r="C106" s="7" t="s">
        <v>305</v>
      </c>
      <c r="D106" s="8" t="s">
        <v>1664</v>
      </c>
      <c r="E106" s="8" t="s">
        <v>43</v>
      </c>
      <c r="F106" s="8" t="s">
        <v>306</v>
      </c>
      <c r="G106" s="8" t="s">
        <v>307</v>
      </c>
      <c r="H106" s="16" t="s">
        <v>308</v>
      </c>
      <c r="I106" s="8" t="s">
        <v>309</v>
      </c>
      <c r="J106" s="7" t="s">
        <v>310</v>
      </c>
      <c r="K106" s="7" t="s">
        <v>49</v>
      </c>
      <c r="L106" s="9">
        <v>198000</v>
      </c>
      <c r="M106" s="19">
        <v>138600</v>
      </c>
      <c r="N106" s="19">
        <v>0</v>
      </c>
      <c r="O106" s="8" t="s">
        <v>311</v>
      </c>
      <c r="P106" s="7" t="str">
        <f t="shared" si="1"/>
        <v>3/12 - 10/12</v>
      </c>
      <c r="Q106" s="14" t="s">
        <v>312</v>
      </c>
      <c r="R106" s="8" t="s">
        <v>65</v>
      </c>
      <c r="S106" s="7" t="s">
        <v>53</v>
      </c>
      <c r="T106" s="10">
        <v>3</v>
      </c>
      <c r="U106" s="10">
        <v>12</v>
      </c>
      <c r="V106" s="10">
        <v>10</v>
      </c>
      <c r="W106" s="10">
        <v>12</v>
      </c>
      <c r="X106" s="7">
        <v>0</v>
      </c>
    </row>
    <row r="107" spans="1:24" s="10" customFormat="1" ht="60.75">
      <c r="A107" s="7" t="s">
        <v>157</v>
      </c>
      <c r="B107" s="7" t="s">
        <v>24</v>
      </c>
      <c r="C107" s="7" t="s">
        <v>158</v>
      </c>
      <c r="D107" s="8" t="s">
        <v>159</v>
      </c>
      <c r="E107" s="8" t="s">
        <v>43</v>
      </c>
      <c r="F107" s="8" t="s">
        <v>160</v>
      </c>
      <c r="G107" s="8" t="s">
        <v>161</v>
      </c>
      <c r="H107" s="16" t="s">
        <v>162</v>
      </c>
      <c r="I107" s="8" t="s">
        <v>163</v>
      </c>
      <c r="J107" s="7" t="s">
        <v>164</v>
      </c>
      <c r="K107" s="7" t="s">
        <v>85</v>
      </c>
      <c r="L107" s="9">
        <v>71416</v>
      </c>
      <c r="M107" s="19">
        <v>49991</v>
      </c>
      <c r="N107" s="19">
        <v>0</v>
      </c>
      <c r="O107" s="8" t="s">
        <v>165</v>
      </c>
      <c r="P107" s="7" t="str">
        <f t="shared" si="1"/>
        <v>5/12 - 8/12</v>
      </c>
      <c r="Q107" s="14" t="s">
        <v>166</v>
      </c>
      <c r="R107" s="8" t="s">
        <v>65</v>
      </c>
      <c r="S107" s="7" t="s">
        <v>53</v>
      </c>
      <c r="T107" s="10">
        <v>5</v>
      </c>
      <c r="U107" s="10">
        <v>12</v>
      </c>
      <c r="V107" s="10">
        <v>8</v>
      </c>
      <c r="W107" s="10">
        <v>12</v>
      </c>
      <c r="X107" s="7">
        <v>0</v>
      </c>
    </row>
    <row r="108" spans="1:24" s="10" customFormat="1" ht="71.25">
      <c r="A108" s="7" t="s">
        <v>313</v>
      </c>
      <c r="B108" s="7" t="s">
        <v>24</v>
      </c>
      <c r="C108" s="7" t="s">
        <v>314</v>
      </c>
      <c r="D108" s="8" t="s">
        <v>315</v>
      </c>
      <c r="E108" s="8" t="s">
        <v>43</v>
      </c>
      <c r="F108" s="8" t="s">
        <v>69</v>
      </c>
      <c r="G108" s="8" t="s">
        <v>58</v>
      </c>
      <c r="H108" s="16" t="s">
        <v>316</v>
      </c>
      <c r="I108" s="8" t="s">
        <v>317</v>
      </c>
      <c r="J108" s="7" t="s">
        <v>318</v>
      </c>
      <c r="K108" s="7" t="s">
        <v>62</v>
      </c>
      <c r="L108" s="9">
        <v>20626</v>
      </c>
      <c r="M108" s="19">
        <v>14426</v>
      </c>
      <c r="N108" s="19">
        <v>0</v>
      </c>
      <c r="O108" s="8" t="s">
        <v>319</v>
      </c>
      <c r="P108" s="7" t="str">
        <f t="shared" si="1"/>
        <v>5/12 - 10/12</v>
      </c>
      <c r="Q108" s="14" t="s">
        <v>320</v>
      </c>
      <c r="R108" s="8" t="s">
        <v>65</v>
      </c>
      <c r="S108" s="7" t="s">
        <v>321</v>
      </c>
      <c r="T108" s="10">
        <v>5</v>
      </c>
      <c r="U108" s="10">
        <v>12</v>
      </c>
      <c r="V108" s="10">
        <v>10</v>
      </c>
      <c r="W108" s="10">
        <v>12</v>
      </c>
      <c r="X108" s="7">
        <v>0</v>
      </c>
    </row>
    <row r="109" spans="1:24" s="10" customFormat="1" ht="71.25">
      <c r="A109" s="7" t="s">
        <v>322</v>
      </c>
      <c r="B109" s="7" t="s">
        <v>24</v>
      </c>
      <c r="C109" s="7" t="s">
        <v>314</v>
      </c>
      <c r="D109" s="8" t="s">
        <v>315</v>
      </c>
      <c r="E109" s="8" t="s">
        <v>43</v>
      </c>
      <c r="F109" s="8" t="s">
        <v>69</v>
      </c>
      <c r="G109" s="8" t="s">
        <v>58</v>
      </c>
      <c r="H109" s="16" t="s">
        <v>316</v>
      </c>
      <c r="I109" s="8" t="s">
        <v>317</v>
      </c>
      <c r="J109" s="7" t="s">
        <v>318</v>
      </c>
      <c r="K109" s="7" t="s">
        <v>62</v>
      </c>
      <c r="L109" s="9">
        <v>20626</v>
      </c>
      <c r="M109" s="19">
        <v>14426</v>
      </c>
      <c r="N109" s="19">
        <v>0</v>
      </c>
      <c r="O109" s="8" t="s">
        <v>319</v>
      </c>
      <c r="P109" s="7" t="str">
        <f t="shared" si="1"/>
        <v>5/12 - 10/12</v>
      </c>
      <c r="Q109" s="14" t="s">
        <v>320</v>
      </c>
      <c r="R109" s="8" t="s">
        <v>65</v>
      </c>
      <c r="S109" s="7" t="s">
        <v>53</v>
      </c>
      <c r="T109" s="10">
        <v>5</v>
      </c>
      <c r="U109" s="10">
        <v>12</v>
      </c>
      <c r="V109" s="10">
        <v>10</v>
      </c>
      <c r="W109" s="10">
        <v>12</v>
      </c>
      <c r="X109" s="7">
        <v>0</v>
      </c>
    </row>
    <row r="110" spans="1:24" s="10" customFormat="1" ht="60.75">
      <c r="A110" s="7" t="s">
        <v>387</v>
      </c>
      <c r="B110" s="7" t="s">
        <v>24</v>
      </c>
      <c r="C110" s="7" t="s">
        <v>388</v>
      </c>
      <c r="D110" s="8" t="s">
        <v>389</v>
      </c>
      <c r="E110" s="8" t="s">
        <v>43</v>
      </c>
      <c r="F110" s="8" t="s">
        <v>245</v>
      </c>
      <c r="G110" s="8" t="s">
        <v>390</v>
      </c>
      <c r="H110" s="16" t="s">
        <v>391</v>
      </c>
      <c r="I110" s="8" t="s">
        <v>392</v>
      </c>
      <c r="J110" s="7" t="s">
        <v>393</v>
      </c>
      <c r="K110" s="7" t="s">
        <v>85</v>
      </c>
      <c r="L110" s="9">
        <v>23990</v>
      </c>
      <c r="M110" s="19">
        <v>16600</v>
      </c>
      <c r="N110" s="19">
        <v>0</v>
      </c>
      <c r="O110" s="8" t="s">
        <v>394</v>
      </c>
      <c r="P110" s="7" t="str">
        <f t="shared" si="1"/>
        <v>6/12 - 6/12</v>
      </c>
      <c r="Q110" s="14" t="s">
        <v>395</v>
      </c>
      <c r="R110" s="8" t="s">
        <v>65</v>
      </c>
      <c r="S110" s="7" t="s">
        <v>53</v>
      </c>
      <c r="T110" s="10">
        <v>6</v>
      </c>
      <c r="U110" s="10">
        <v>12</v>
      </c>
      <c r="V110" s="10">
        <v>6</v>
      </c>
      <c r="W110" s="10">
        <v>12</v>
      </c>
      <c r="X110" s="7">
        <v>0</v>
      </c>
    </row>
    <row r="111" spans="1:24" s="10" customFormat="1" ht="71.25">
      <c r="A111" s="7" t="s">
        <v>947</v>
      </c>
      <c r="B111" s="7" t="s">
        <v>24</v>
      </c>
      <c r="C111" s="7" t="s">
        <v>948</v>
      </c>
      <c r="D111" s="8" t="s">
        <v>949</v>
      </c>
      <c r="E111" s="8" t="s">
        <v>43</v>
      </c>
      <c r="F111" s="8" t="s">
        <v>950</v>
      </c>
      <c r="G111" s="8" t="s">
        <v>951</v>
      </c>
      <c r="H111" s="16" t="s">
        <v>952</v>
      </c>
      <c r="I111" s="8" t="s">
        <v>953</v>
      </c>
      <c r="J111" s="7" t="s">
        <v>954</v>
      </c>
      <c r="K111" s="7" t="s">
        <v>62</v>
      </c>
      <c r="L111" s="9">
        <v>24000</v>
      </c>
      <c r="M111" s="19">
        <v>16800</v>
      </c>
      <c r="N111" s="19">
        <v>0</v>
      </c>
      <c r="O111" s="8" t="s">
        <v>955</v>
      </c>
      <c r="P111" s="7" t="str">
        <f t="shared" si="1"/>
        <v>2/12 - 9/12</v>
      </c>
      <c r="Q111" s="14" t="s">
        <v>956</v>
      </c>
      <c r="R111" s="8" t="s">
        <v>65</v>
      </c>
      <c r="S111" s="7" t="s">
        <v>53</v>
      </c>
      <c r="T111" s="10">
        <v>2</v>
      </c>
      <c r="U111" s="10">
        <v>12</v>
      </c>
      <c r="V111" s="10">
        <v>9</v>
      </c>
      <c r="W111" s="10">
        <v>12</v>
      </c>
      <c r="X111" s="7">
        <v>0</v>
      </c>
    </row>
    <row r="112" spans="1:24" s="10" customFormat="1" ht="60.75">
      <c r="A112" s="7" t="s">
        <v>957</v>
      </c>
      <c r="B112" s="7" t="s">
        <v>24</v>
      </c>
      <c r="C112" s="7" t="s">
        <v>948</v>
      </c>
      <c r="D112" s="8" t="s">
        <v>949</v>
      </c>
      <c r="E112" s="8" t="s">
        <v>43</v>
      </c>
      <c r="F112" s="8" t="s">
        <v>950</v>
      </c>
      <c r="G112" s="8" t="s">
        <v>951</v>
      </c>
      <c r="H112" s="16" t="s">
        <v>952</v>
      </c>
      <c r="I112" s="8" t="s">
        <v>958</v>
      </c>
      <c r="J112" s="7" t="s">
        <v>954</v>
      </c>
      <c r="K112" s="7" t="s">
        <v>62</v>
      </c>
      <c r="L112" s="9">
        <v>30065</v>
      </c>
      <c r="M112" s="19">
        <v>21045</v>
      </c>
      <c r="N112" s="19">
        <v>0</v>
      </c>
      <c r="O112" s="8" t="s">
        <v>959</v>
      </c>
      <c r="P112" s="7" t="str">
        <f t="shared" si="1"/>
        <v>2/12 - 9/12</v>
      </c>
      <c r="Q112" s="14" t="s">
        <v>960</v>
      </c>
      <c r="R112" s="8" t="s">
        <v>76</v>
      </c>
      <c r="S112" s="7" t="s">
        <v>53</v>
      </c>
      <c r="T112" s="10">
        <v>2</v>
      </c>
      <c r="U112" s="10">
        <v>12</v>
      </c>
      <c r="V112" s="10">
        <v>9</v>
      </c>
      <c r="W112" s="10">
        <v>12</v>
      </c>
      <c r="X112" s="7">
        <v>0</v>
      </c>
    </row>
    <row r="113" spans="1:24" s="10" customFormat="1" ht="60.75">
      <c r="A113" s="7" t="s">
        <v>1505</v>
      </c>
      <c r="B113" s="7" t="s">
        <v>24</v>
      </c>
      <c r="C113" s="7" t="s">
        <v>1506</v>
      </c>
      <c r="D113" s="8" t="s">
        <v>1507</v>
      </c>
      <c r="E113" s="8" t="s">
        <v>43</v>
      </c>
      <c r="F113" s="8" t="s">
        <v>313</v>
      </c>
      <c r="G113" s="8" t="s">
        <v>220</v>
      </c>
      <c r="H113" s="16" t="s">
        <v>1508</v>
      </c>
      <c r="I113" s="8" t="s">
        <v>1509</v>
      </c>
      <c r="J113" s="7" t="s">
        <v>1510</v>
      </c>
      <c r="K113" s="7" t="s">
        <v>85</v>
      </c>
      <c r="L113" s="9">
        <v>41000</v>
      </c>
      <c r="M113" s="19">
        <v>28700</v>
      </c>
      <c r="N113" s="19">
        <v>0</v>
      </c>
      <c r="O113" s="8" t="s">
        <v>1511</v>
      </c>
      <c r="P113" s="7" t="str">
        <f t="shared" si="1"/>
        <v>5/12 - 10/12</v>
      </c>
      <c r="Q113" s="14" t="s">
        <v>1512</v>
      </c>
      <c r="R113" s="8" t="s">
        <v>65</v>
      </c>
      <c r="S113" s="7" t="s">
        <v>53</v>
      </c>
      <c r="T113" s="10">
        <v>5</v>
      </c>
      <c r="U113" s="10">
        <v>12</v>
      </c>
      <c r="V113" s="10">
        <v>10</v>
      </c>
      <c r="W113" s="10">
        <v>12</v>
      </c>
      <c r="X113" s="7">
        <v>0</v>
      </c>
    </row>
    <row r="114" spans="1:24" s="10" customFormat="1" ht="60.75">
      <c r="A114" s="7" t="s">
        <v>938</v>
      </c>
      <c r="B114" s="7" t="s">
        <v>24</v>
      </c>
      <c r="C114" s="7" t="s">
        <v>939</v>
      </c>
      <c r="D114" s="8" t="s">
        <v>940</v>
      </c>
      <c r="E114" s="8" t="s">
        <v>43</v>
      </c>
      <c r="F114" s="8" t="s">
        <v>941</v>
      </c>
      <c r="G114" s="8" t="s">
        <v>288</v>
      </c>
      <c r="H114" s="16" t="s">
        <v>942</v>
      </c>
      <c r="I114" s="8" t="s">
        <v>943</v>
      </c>
      <c r="J114" s="7" t="s">
        <v>944</v>
      </c>
      <c r="K114" s="7" t="s">
        <v>62</v>
      </c>
      <c r="L114" s="9">
        <v>53000</v>
      </c>
      <c r="M114" s="19">
        <v>37000</v>
      </c>
      <c r="N114" s="19">
        <v>0</v>
      </c>
      <c r="O114" s="8" t="s">
        <v>945</v>
      </c>
      <c r="P114" s="7" t="str">
        <f t="shared" si="1"/>
        <v>5/12 - 10/12</v>
      </c>
      <c r="Q114" s="14" t="s">
        <v>946</v>
      </c>
      <c r="R114" s="8" t="s">
        <v>65</v>
      </c>
      <c r="S114" s="7" t="s">
        <v>53</v>
      </c>
      <c r="T114" s="10">
        <v>5</v>
      </c>
      <c r="U114" s="10">
        <v>12</v>
      </c>
      <c r="V114" s="10">
        <v>10</v>
      </c>
      <c r="W114" s="10">
        <v>12</v>
      </c>
      <c r="X114" s="7">
        <v>0</v>
      </c>
    </row>
    <row r="115" spans="1:24" s="10" customFormat="1" ht="40.5">
      <c r="A115" s="7" t="s">
        <v>245</v>
      </c>
      <c r="B115" s="7" t="s">
        <v>24</v>
      </c>
      <c r="C115" s="7" t="s">
        <v>246</v>
      </c>
      <c r="D115" s="8" t="s">
        <v>247</v>
      </c>
      <c r="E115" s="8" t="s">
        <v>43</v>
      </c>
      <c r="F115" s="8" t="s">
        <v>248</v>
      </c>
      <c r="G115" s="8" t="s">
        <v>249</v>
      </c>
      <c r="H115" s="16" t="s">
        <v>250</v>
      </c>
      <c r="I115" s="8" t="s">
        <v>251</v>
      </c>
      <c r="J115" s="7" t="s">
        <v>252</v>
      </c>
      <c r="K115" s="7" t="s">
        <v>49</v>
      </c>
      <c r="L115" s="9">
        <v>72060</v>
      </c>
      <c r="M115" s="19">
        <v>40000</v>
      </c>
      <c r="N115" s="19">
        <v>0</v>
      </c>
      <c r="O115" s="8" t="s">
        <v>253</v>
      </c>
      <c r="P115" s="7" t="str">
        <f t="shared" si="1"/>
        <v>7/12 - 9/12</v>
      </c>
      <c r="Q115" s="14" t="s">
        <v>254</v>
      </c>
      <c r="R115" s="8" t="s">
        <v>65</v>
      </c>
      <c r="S115" s="7" t="s">
        <v>53</v>
      </c>
      <c r="T115" s="10">
        <v>7</v>
      </c>
      <c r="U115" s="10">
        <v>12</v>
      </c>
      <c r="V115" s="10">
        <v>9</v>
      </c>
      <c r="W115" s="10">
        <v>12</v>
      </c>
      <c r="X115" s="7">
        <v>0</v>
      </c>
    </row>
    <row r="116" spans="1:24" s="10" customFormat="1" ht="71.25">
      <c r="A116" s="7" t="s">
        <v>177</v>
      </c>
      <c r="B116" s="7" t="s">
        <v>24</v>
      </c>
      <c r="C116" s="7" t="s">
        <v>178</v>
      </c>
      <c r="D116" s="8" t="s">
        <v>179</v>
      </c>
      <c r="E116" s="8" t="s">
        <v>43</v>
      </c>
      <c r="F116" s="8" t="s">
        <v>180</v>
      </c>
      <c r="G116" s="8" t="s">
        <v>181</v>
      </c>
      <c r="H116" s="16" t="s">
        <v>182</v>
      </c>
      <c r="I116" s="8" t="s">
        <v>183</v>
      </c>
      <c r="J116" s="7" t="s">
        <v>184</v>
      </c>
      <c r="K116" s="7" t="s">
        <v>62</v>
      </c>
      <c r="L116" s="9">
        <v>311917.6</v>
      </c>
      <c r="M116" s="19">
        <v>218343</v>
      </c>
      <c r="N116" s="19">
        <v>0</v>
      </c>
      <c r="O116" s="8" t="s">
        <v>185</v>
      </c>
      <c r="P116" s="7" t="str">
        <f t="shared" si="1"/>
        <v>6/12 - 10/12</v>
      </c>
      <c r="Q116" s="14" t="s">
        <v>186</v>
      </c>
      <c r="R116" s="8" t="s">
        <v>65</v>
      </c>
      <c r="S116" s="7" t="s">
        <v>53</v>
      </c>
      <c r="T116" s="10">
        <v>6</v>
      </c>
      <c r="U116" s="10">
        <v>12</v>
      </c>
      <c r="V116" s="10">
        <v>10</v>
      </c>
      <c r="W116" s="10">
        <v>12</v>
      </c>
      <c r="X116" s="7">
        <v>0</v>
      </c>
    </row>
    <row r="117" spans="1:24" s="10" customFormat="1" ht="60.75">
      <c r="A117" s="7" t="s">
        <v>1188</v>
      </c>
      <c r="B117" s="7" t="s">
        <v>24</v>
      </c>
      <c r="C117" s="7" t="s">
        <v>1189</v>
      </c>
      <c r="D117" s="8" t="s">
        <v>1190</v>
      </c>
      <c r="E117" s="8" t="s">
        <v>43</v>
      </c>
      <c r="F117" s="8" t="s">
        <v>563</v>
      </c>
      <c r="G117" s="8" t="s">
        <v>1152</v>
      </c>
      <c r="H117" s="16" t="s">
        <v>1191</v>
      </c>
      <c r="I117" s="8" t="s">
        <v>1192</v>
      </c>
      <c r="J117" s="7" t="s">
        <v>1193</v>
      </c>
      <c r="K117" s="7" t="s">
        <v>85</v>
      </c>
      <c r="L117" s="9">
        <v>75000</v>
      </c>
      <c r="M117" s="19">
        <v>52500</v>
      </c>
      <c r="N117" s="19">
        <v>0</v>
      </c>
      <c r="O117" s="8" t="s">
        <v>1194</v>
      </c>
      <c r="P117" s="7" t="str">
        <f t="shared" si="1"/>
        <v>7/12 - 10/12</v>
      </c>
      <c r="Q117" s="14" t="s">
        <v>1195</v>
      </c>
      <c r="R117" s="8" t="s">
        <v>65</v>
      </c>
      <c r="S117" s="7" t="s">
        <v>53</v>
      </c>
      <c r="T117" s="10">
        <v>7</v>
      </c>
      <c r="U117" s="10">
        <v>12</v>
      </c>
      <c r="V117" s="10">
        <v>10</v>
      </c>
      <c r="W117" s="10">
        <v>12</v>
      </c>
      <c r="X117" s="7">
        <v>0</v>
      </c>
    </row>
    <row r="118" spans="1:24" s="10" customFormat="1" ht="40.5">
      <c r="A118" s="7" t="s">
        <v>929</v>
      </c>
      <c r="B118" s="7" t="s">
        <v>24</v>
      </c>
      <c r="C118" s="7" t="s">
        <v>930</v>
      </c>
      <c r="D118" s="8" t="s">
        <v>931</v>
      </c>
      <c r="E118" s="8" t="s">
        <v>43</v>
      </c>
      <c r="F118" s="8" t="s">
        <v>932</v>
      </c>
      <c r="G118" s="8" t="s">
        <v>58</v>
      </c>
      <c r="H118" s="16" t="s">
        <v>933</v>
      </c>
      <c r="I118" s="8" t="s">
        <v>934</v>
      </c>
      <c r="J118" s="7" t="s">
        <v>935</v>
      </c>
      <c r="K118" s="7" t="s">
        <v>85</v>
      </c>
      <c r="L118" s="9">
        <v>73217</v>
      </c>
      <c r="M118" s="19">
        <v>51252</v>
      </c>
      <c r="N118" s="19">
        <v>0</v>
      </c>
      <c r="O118" s="8" t="s">
        <v>936</v>
      </c>
      <c r="P118" s="7" t="str">
        <f t="shared" si="1"/>
        <v>4/12 - 8/12</v>
      </c>
      <c r="Q118" s="14" t="s">
        <v>937</v>
      </c>
      <c r="R118" s="8" t="s">
        <v>65</v>
      </c>
      <c r="S118" s="7" t="s">
        <v>53</v>
      </c>
      <c r="T118" s="10">
        <v>4</v>
      </c>
      <c r="U118" s="10">
        <v>12</v>
      </c>
      <c r="V118" s="10">
        <v>8</v>
      </c>
      <c r="W118" s="10">
        <v>12</v>
      </c>
      <c r="X118" s="7">
        <v>0</v>
      </c>
    </row>
    <row r="119" spans="1:24" s="10" customFormat="1" ht="60.75">
      <c r="A119" s="7" t="s">
        <v>769</v>
      </c>
      <c r="B119" s="7" t="s">
        <v>24</v>
      </c>
      <c r="C119" s="7" t="s">
        <v>770</v>
      </c>
      <c r="D119" s="8" t="s">
        <v>771</v>
      </c>
      <c r="E119" s="8" t="s">
        <v>43</v>
      </c>
      <c r="F119" s="8" t="s">
        <v>772</v>
      </c>
      <c r="G119" s="8" t="s">
        <v>773</v>
      </c>
      <c r="H119" s="16" t="s">
        <v>774</v>
      </c>
      <c r="I119" s="8" t="s">
        <v>775</v>
      </c>
      <c r="J119" s="7" t="s">
        <v>776</v>
      </c>
      <c r="K119" s="7" t="s">
        <v>62</v>
      </c>
      <c r="L119" s="9">
        <v>129360</v>
      </c>
      <c r="M119" s="19">
        <v>90000</v>
      </c>
      <c r="N119" s="19">
        <v>0</v>
      </c>
      <c r="O119" s="8" t="s">
        <v>777</v>
      </c>
      <c r="P119" s="7" t="str">
        <f t="shared" si="1"/>
        <v>4/12 - 8/12</v>
      </c>
      <c r="Q119" s="14" t="s">
        <v>778</v>
      </c>
      <c r="R119" s="8" t="s">
        <v>31</v>
      </c>
      <c r="S119" s="7" t="s">
        <v>53</v>
      </c>
      <c r="T119" s="10">
        <v>4</v>
      </c>
      <c r="U119" s="10">
        <v>12</v>
      </c>
      <c r="V119" s="10">
        <v>8</v>
      </c>
      <c r="W119" s="10">
        <v>12</v>
      </c>
      <c r="X119" s="7">
        <v>0</v>
      </c>
    </row>
    <row r="120" spans="1:24" s="10" customFormat="1" ht="71.25">
      <c r="A120" s="7" t="s">
        <v>44</v>
      </c>
      <c r="B120" s="7" t="s">
        <v>24</v>
      </c>
      <c r="C120" s="7" t="s">
        <v>465</v>
      </c>
      <c r="D120" s="8" t="s">
        <v>466</v>
      </c>
      <c r="E120" s="8" t="s">
        <v>43</v>
      </c>
      <c r="F120" s="8" t="s">
        <v>467</v>
      </c>
      <c r="G120" s="8" t="s">
        <v>201</v>
      </c>
      <c r="H120" s="16" t="s">
        <v>468</v>
      </c>
      <c r="I120" s="8" t="s">
        <v>469</v>
      </c>
      <c r="J120" s="7" t="s">
        <v>470</v>
      </c>
      <c r="K120" s="7" t="s">
        <v>62</v>
      </c>
      <c r="L120" s="9">
        <v>264456</v>
      </c>
      <c r="M120" s="19">
        <v>185119</v>
      </c>
      <c r="N120" s="19">
        <v>0</v>
      </c>
      <c r="O120" s="8" t="s">
        <v>471</v>
      </c>
      <c r="P120" s="7" t="str">
        <f t="shared" si="1"/>
        <v>5/12 - 9/12</v>
      </c>
      <c r="Q120" s="14" t="s">
        <v>472</v>
      </c>
      <c r="R120" s="8" t="s">
        <v>65</v>
      </c>
      <c r="S120" s="7" t="s">
        <v>53</v>
      </c>
      <c r="T120" s="10">
        <v>5</v>
      </c>
      <c r="U120" s="10">
        <v>12</v>
      </c>
      <c r="V120" s="10">
        <v>9</v>
      </c>
      <c r="W120" s="10">
        <v>12</v>
      </c>
      <c r="X120" s="7">
        <v>0</v>
      </c>
    </row>
    <row r="121" spans="1:24" s="10" customFormat="1" ht="60.75">
      <c r="A121" s="7" t="s">
        <v>554</v>
      </c>
      <c r="B121" s="7" t="s">
        <v>24</v>
      </c>
      <c r="C121" s="7" t="s">
        <v>555</v>
      </c>
      <c r="D121" s="8" t="s">
        <v>556</v>
      </c>
      <c r="E121" s="8" t="s">
        <v>43</v>
      </c>
      <c r="F121" s="8" t="s">
        <v>378</v>
      </c>
      <c r="G121" s="8" t="s">
        <v>557</v>
      </c>
      <c r="H121" s="16" t="s">
        <v>558</v>
      </c>
      <c r="I121" s="8" t="s">
        <v>559</v>
      </c>
      <c r="J121" s="7" t="s">
        <v>560</v>
      </c>
      <c r="K121" s="7" t="s">
        <v>85</v>
      </c>
      <c r="L121" s="9">
        <v>33800</v>
      </c>
      <c r="M121" s="19">
        <v>23660</v>
      </c>
      <c r="N121" s="19">
        <v>0</v>
      </c>
      <c r="O121" s="8" t="s">
        <v>561</v>
      </c>
      <c r="P121" s="7" t="str">
        <f t="shared" si="1"/>
        <v>6/12 - 8/12</v>
      </c>
      <c r="Q121" s="14" t="s">
        <v>562</v>
      </c>
      <c r="R121" s="8" t="s">
        <v>65</v>
      </c>
      <c r="S121" s="7" t="s">
        <v>321</v>
      </c>
      <c r="T121" s="10">
        <v>6</v>
      </c>
      <c r="U121" s="10">
        <v>12</v>
      </c>
      <c r="V121" s="10">
        <v>8</v>
      </c>
      <c r="W121" s="10">
        <v>12</v>
      </c>
      <c r="X121" s="7">
        <v>0</v>
      </c>
    </row>
    <row r="122" spans="1:24" s="10" customFormat="1" ht="60.75">
      <c r="A122" s="7" t="s">
        <v>563</v>
      </c>
      <c r="B122" s="7" t="s">
        <v>24</v>
      </c>
      <c r="C122" s="7" t="s">
        <v>555</v>
      </c>
      <c r="D122" s="8" t="s">
        <v>556</v>
      </c>
      <c r="E122" s="8" t="s">
        <v>43</v>
      </c>
      <c r="F122" s="8" t="s">
        <v>378</v>
      </c>
      <c r="G122" s="8" t="s">
        <v>557</v>
      </c>
      <c r="H122" s="16" t="s">
        <v>558</v>
      </c>
      <c r="I122" s="8" t="s">
        <v>559</v>
      </c>
      <c r="J122" s="7" t="s">
        <v>560</v>
      </c>
      <c r="K122" s="7" t="s">
        <v>85</v>
      </c>
      <c r="L122" s="9">
        <v>33800</v>
      </c>
      <c r="M122" s="19">
        <v>23660</v>
      </c>
      <c r="N122" s="19">
        <v>0</v>
      </c>
      <c r="O122" s="8" t="s">
        <v>561</v>
      </c>
      <c r="P122" s="7" t="str">
        <f t="shared" si="1"/>
        <v>6/12 - 8/12</v>
      </c>
      <c r="Q122" s="14" t="s">
        <v>562</v>
      </c>
      <c r="R122" s="8" t="s">
        <v>65</v>
      </c>
      <c r="S122" s="7" t="s">
        <v>53</v>
      </c>
      <c r="T122" s="10">
        <v>6</v>
      </c>
      <c r="U122" s="10">
        <v>12</v>
      </c>
      <c r="V122" s="10">
        <v>8</v>
      </c>
      <c r="W122" s="10">
        <v>12</v>
      </c>
      <c r="X122" s="7">
        <v>0</v>
      </c>
    </row>
    <row r="123" spans="1:24" s="10" customFormat="1" ht="60.75">
      <c r="A123" s="7" t="s">
        <v>359</v>
      </c>
      <c r="B123" s="7" t="s">
        <v>24</v>
      </c>
      <c r="C123" s="7" t="s">
        <v>360</v>
      </c>
      <c r="D123" s="8" t="s">
        <v>361</v>
      </c>
      <c r="E123" s="8" t="s">
        <v>43</v>
      </c>
      <c r="F123" s="8" t="s">
        <v>362</v>
      </c>
      <c r="G123" s="8" t="s">
        <v>111</v>
      </c>
      <c r="H123" s="16" t="s">
        <v>363</v>
      </c>
      <c r="I123" s="8" t="s">
        <v>364</v>
      </c>
      <c r="J123" s="7" t="s">
        <v>365</v>
      </c>
      <c r="K123" s="7" t="s">
        <v>62</v>
      </c>
      <c r="L123" s="9">
        <v>44890</v>
      </c>
      <c r="M123" s="19">
        <v>30000</v>
      </c>
      <c r="N123" s="19">
        <v>0</v>
      </c>
      <c r="O123" s="8" t="s">
        <v>366</v>
      </c>
      <c r="P123" s="7" t="str">
        <f t="shared" si="1"/>
        <v>4/12 - 8/12</v>
      </c>
      <c r="Q123" s="14" t="s">
        <v>367</v>
      </c>
      <c r="R123" s="8" t="s">
        <v>52</v>
      </c>
      <c r="S123" s="7" t="s">
        <v>53</v>
      </c>
      <c r="T123" s="10">
        <v>4</v>
      </c>
      <c r="U123" s="10">
        <v>12</v>
      </c>
      <c r="V123" s="10">
        <v>8</v>
      </c>
      <c r="W123" s="10">
        <v>12</v>
      </c>
      <c r="X123" s="7">
        <v>0</v>
      </c>
    </row>
    <row r="124" spans="1:24" s="10" customFormat="1" ht="60.75">
      <c r="A124" s="7" t="s">
        <v>1061</v>
      </c>
      <c r="B124" s="7" t="s">
        <v>24</v>
      </c>
      <c r="C124" s="7" t="s">
        <v>1062</v>
      </c>
      <c r="D124" s="8" t="s">
        <v>1063</v>
      </c>
      <c r="E124" s="8" t="s">
        <v>43</v>
      </c>
      <c r="F124" s="8" t="s">
        <v>1064</v>
      </c>
      <c r="G124" s="8" t="s">
        <v>1065</v>
      </c>
      <c r="H124" s="16" t="s">
        <v>1066</v>
      </c>
      <c r="I124" s="8" t="s">
        <v>1067</v>
      </c>
      <c r="J124" s="7" t="s">
        <v>1068</v>
      </c>
      <c r="K124" s="7" t="s">
        <v>62</v>
      </c>
      <c r="L124" s="9">
        <v>91496</v>
      </c>
      <c r="M124" s="19">
        <v>60996</v>
      </c>
      <c r="N124" s="19">
        <v>0</v>
      </c>
      <c r="O124" s="8" t="s">
        <v>1069</v>
      </c>
      <c r="P124" s="7" t="str">
        <f t="shared" si="1"/>
        <v>5/12 - 10/12</v>
      </c>
      <c r="Q124" s="14" t="s">
        <v>1070</v>
      </c>
      <c r="R124" s="8" t="s">
        <v>76</v>
      </c>
      <c r="S124" s="7" t="s">
        <v>53</v>
      </c>
      <c r="T124" s="10">
        <v>5</v>
      </c>
      <c r="U124" s="10">
        <v>12</v>
      </c>
      <c r="V124" s="10">
        <v>10</v>
      </c>
      <c r="W124" s="10">
        <v>12</v>
      </c>
      <c r="X124" s="7">
        <v>0</v>
      </c>
    </row>
    <row r="125" spans="1:24" s="10" customFormat="1" ht="60.75">
      <c r="A125" s="7" t="s">
        <v>1227</v>
      </c>
      <c r="B125" s="7" t="s">
        <v>24</v>
      </c>
      <c r="C125" s="7" t="s">
        <v>1228</v>
      </c>
      <c r="D125" s="8" t="s">
        <v>1229</v>
      </c>
      <c r="E125" s="8" t="s">
        <v>43</v>
      </c>
      <c r="F125" s="8" t="s">
        <v>225</v>
      </c>
      <c r="G125" s="8" t="s">
        <v>871</v>
      </c>
      <c r="H125" s="16" t="s">
        <v>1230</v>
      </c>
      <c r="I125" s="8" t="s">
        <v>1231</v>
      </c>
      <c r="J125" s="7" t="s">
        <v>1232</v>
      </c>
      <c r="K125" s="7" t="s">
        <v>62</v>
      </c>
      <c r="L125" s="9">
        <v>92000</v>
      </c>
      <c r="M125" s="19">
        <v>59800</v>
      </c>
      <c r="N125" s="19">
        <v>0</v>
      </c>
      <c r="O125" s="8" t="s">
        <v>1233</v>
      </c>
      <c r="P125" s="7" t="str">
        <f t="shared" si="1"/>
        <v>5/12 - 9/12</v>
      </c>
      <c r="Q125" s="14" t="s">
        <v>1234</v>
      </c>
      <c r="R125" s="8" t="s">
        <v>52</v>
      </c>
      <c r="S125" s="7" t="s">
        <v>53</v>
      </c>
      <c r="T125" s="10">
        <v>5</v>
      </c>
      <c r="U125" s="10">
        <v>12</v>
      </c>
      <c r="V125" s="10">
        <v>9</v>
      </c>
      <c r="W125" s="10">
        <v>12</v>
      </c>
      <c r="X125" s="7">
        <v>0</v>
      </c>
    </row>
    <row r="126" spans="1:24" s="10" customFormat="1" ht="71.25">
      <c r="A126" s="7" t="s">
        <v>97</v>
      </c>
      <c r="B126" s="7" t="s">
        <v>24</v>
      </c>
      <c r="C126" s="7" t="s">
        <v>98</v>
      </c>
      <c r="D126" s="8" t="s">
        <v>99</v>
      </c>
      <c r="E126" s="8" t="s">
        <v>43</v>
      </c>
      <c r="F126" s="8" t="s">
        <v>100</v>
      </c>
      <c r="G126" s="8" t="s">
        <v>101</v>
      </c>
      <c r="H126" s="16" t="s">
        <v>102</v>
      </c>
      <c r="I126" s="8" t="s">
        <v>103</v>
      </c>
      <c r="J126" s="7" t="s">
        <v>104</v>
      </c>
      <c r="K126" s="7" t="s">
        <v>62</v>
      </c>
      <c r="L126" s="9">
        <v>103617</v>
      </c>
      <c r="M126" s="19">
        <v>72500</v>
      </c>
      <c r="N126" s="19">
        <v>0</v>
      </c>
      <c r="O126" s="8" t="s">
        <v>105</v>
      </c>
      <c r="P126" s="7" t="str">
        <f t="shared" si="1"/>
        <v>7/12 - 8/12</v>
      </c>
      <c r="Q126" s="14" t="s">
        <v>106</v>
      </c>
      <c r="R126" s="8" t="s">
        <v>76</v>
      </c>
      <c r="S126" s="7" t="s">
        <v>53</v>
      </c>
      <c r="T126" s="10">
        <v>7</v>
      </c>
      <c r="U126" s="10">
        <v>12</v>
      </c>
      <c r="V126" s="10">
        <v>8</v>
      </c>
      <c r="W126" s="10">
        <v>12</v>
      </c>
      <c r="X126" s="7">
        <v>0</v>
      </c>
    </row>
    <row r="127" spans="1:24" s="10" customFormat="1" ht="71.25">
      <c r="A127" s="7" t="s">
        <v>1552</v>
      </c>
      <c r="B127" s="7" t="s">
        <v>24</v>
      </c>
      <c r="C127" s="7" t="s">
        <v>1553</v>
      </c>
      <c r="D127" s="8" t="s">
        <v>1554</v>
      </c>
      <c r="E127" s="8" t="s">
        <v>43</v>
      </c>
      <c r="F127" s="8" t="s">
        <v>467</v>
      </c>
      <c r="G127" s="8" t="s">
        <v>891</v>
      </c>
      <c r="H127" s="16" t="s">
        <v>1555</v>
      </c>
      <c r="I127" s="8" t="s">
        <v>1556</v>
      </c>
      <c r="J127" s="7" t="s">
        <v>1557</v>
      </c>
      <c r="K127" s="7" t="s">
        <v>85</v>
      </c>
      <c r="L127" s="9">
        <v>103029</v>
      </c>
      <c r="M127" s="19">
        <v>72120</v>
      </c>
      <c r="N127" s="19">
        <v>0</v>
      </c>
      <c r="O127" s="8" t="s">
        <v>1558</v>
      </c>
      <c r="P127" s="7" t="str">
        <f t="shared" si="1"/>
        <v>6/12 - 9/12</v>
      </c>
      <c r="Q127" s="14" t="s">
        <v>1559</v>
      </c>
      <c r="R127" s="8" t="s">
        <v>76</v>
      </c>
      <c r="S127" s="7" t="s">
        <v>53</v>
      </c>
      <c r="T127" s="10">
        <v>6</v>
      </c>
      <c r="U127" s="10">
        <v>12</v>
      </c>
      <c r="V127" s="10">
        <v>9</v>
      </c>
      <c r="W127" s="10">
        <v>12</v>
      </c>
      <c r="X127" s="7">
        <v>0</v>
      </c>
    </row>
    <row r="128" spans="1:24" s="10" customFormat="1" ht="71.25">
      <c r="A128" s="7" t="s">
        <v>368</v>
      </c>
      <c r="B128" s="7" t="s">
        <v>24</v>
      </c>
      <c r="C128" s="7" t="s">
        <v>369</v>
      </c>
      <c r="D128" s="8" t="s">
        <v>370</v>
      </c>
      <c r="E128" s="8" t="s">
        <v>43</v>
      </c>
      <c r="F128" s="8" t="s">
        <v>371</v>
      </c>
      <c r="G128" s="8" t="s">
        <v>372</v>
      </c>
      <c r="H128" s="16" t="s">
        <v>373</v>
      </c>
      <c r="I128" s="8" t="s">
        <v>374</v>
      </c>
      <c r="J128" s="7" t="s">
        <v>375</v>
      </c>
      <c r="K128" s="7" t="s">
        <v>62</v>
      </c>
      <c r="L128" s="9">
        <v>368055</v>
      </c>
      <c r="M128" s="19">
        <v>257638</v>
      </c>
      <c r="N128" s="19">
        <v>0</v>
      </c>
      <c r="O128" s="8" t="s">
        <v>376</v>
      </c>
      <c r="P128" s="7" t="str">
        <f t="shared" si="1"/>
        <v>6/12 - 10/12</v>
      </c>
      <c r="Q128" s="14" t="s">
        <v>377</v>
      </c>
      <c r="R128" s="8" t="s">
        <v>65</v>
      </c>
      <c r="S128" s="7" t="s">
        <v>53</v>
      </c>
      <c r="T128" s="10">
        <v>6</v>
      </c>
      <c r="U128" s="10">
        <v>12</v>
      </c>
      <c r="V128" s="10">
        <v>10</v>
      </c>
      <c r="W128" s="10">
        <v>12</v>
      </c>
      <c r="X128" s="7">
        <v>0</v>
      </c>
    </row>
    <row r="129" spans="1:24" s="10" customFormat="1" ht="60.75">
      <c r="A129" s="7" t="s">
        <v>877</v>
      </c>
      <c r="B129" s="7" t="s">
        <v>24</v>
      </c>
      <c r="C129" s="7" t="s">
        <v>369</v>
      </c>
      <c r="D129" s="8" t="s">
        <v>370</v>
      </c>
      <c r="E129" s="8" t="s">
        <v>43</v>
      </c>
      <c r="F129" s="8" t="s">
        <v>371</v>
      </c>
      <c r="G129" s="8" t="s">
        <v>372</v>
      </c>
      <c r="H129" s="16" t="s">
        <v>373</v>
      </c>
      <c r="I129" s="8" t="s">
        <v>878</v>
      </c>
      <c r="J129" s="7" t="s">
        <v>375</v>
      </c>
      <c r="K129" s="7" t="s">
        <v>62</v>
      </c>
      <c r="L129" s="9">
        <v>368055</v>
      </c>
      <c r="M129" s="19">
        <v>257638</v>
      </c>
      <c r="N129" s="19">
        <v>0</v>
      </c>
      <c r="O129" s="8" t="s">
        <v>879</v>
      </c>
      <c r="P129" s="7" t="str">
        <f t="shared" si="1"/>
        <v>6/12 - 10/12</v>
      </c>
      <c r="Q129" s="14" t="s">
        <v>377</v>
      </c>
      <c r="R129" s="8" t="s">
        <v>65</v>
      </c>
      <c r="S129" s="7" t="s">
        <v>53</v>
      </c>
      <c r="T129" s="10">
        <v>6</v>
      </c>
      <c r="U129" s="10">
        <v>12</v>
      </c>
      <c r="V129" s="10">
        <v>10</v>
      </c>
      <c r="W129" s="10">
        <v>12</v>
      </c>
      <c r="X129" s="7">
        <v>0</v>
      </c>
    </row>
    <row r="130" spans="1:24" s="10" customFormat="1" ht="71.25">
      <c r="A130" s="7" t="s">
        <v>40</v>
      </c>
      <c r="B130" s="7" t="s">
        <v>24</v>
      </c>
      <c r="C130" s="7" t="s">
        <v>41</v>
      </c>
      <c r="D130" s="8" t="s">
        <v>42</v>
      </c>
      <c r="E130" s="8" t="s">
        <v>43</v>
      </c>
      <c r="F130" s="8" t="s">
        <v>44</v>
      </c>
      <c r="G130" s="8" t="s">
        <v>45</v>
      </c>
      <c r="H130" s="16" t="s">
        <v>46</v>
      </c>
      <c r="I130" s="8" t="s">
        <v>47</v>
      </c>
      <c r="J130" s="7" t="s">
        <v>48</v>
      </c>
      <c r="K130" s="7" t="s">
        <v>49</v>
      </c>
      <c r="L130" s="9">
        <v>42864</v>
      </c>
      <c r="M130" s="19">
        <v>30004.8</v>
      </c>
      <c r="N130" s="19">
        <v>0</v>
      </c>
      <c r="O130" s="8" t="s">
        <v>50</v>
      </c>
      <c r="P130" s="7" t="str">
        <f t="shared" si="1"/>
        <v>4/12 - 7/12</v>
      </c>
      <c r="Q130" s="14" t="s">
        <v>51</v>
      </c>
      <c r="R130" s="8" t="s">
        <v>52</v>
      </c>
      <c r="S130" s="7" t="s">
        <v>53</v>
      </c>
      <c r="T130" s="10">
        <v>4</v>
      </c>
      <c r="U130" s="10">
        <v>12</v>
      </c>
      <c r="V130" s="10">
        <v>7</v>
      </c>
      <c r="W130" s="10">
        <v>12</v>
      </c>
      <c r="X130" s="7">
        <v>0</v>
      </c>
    </row>
    <row r="131" spans="1:24" s="10" customFormat="1" ht="71.25">
      <c r="A131" s="7" t="s">
        <v>979</v>
      </c>
      <c r="B131" s="7" t="s">
        <v>24</v>
      </c>
      <c r="C131" s="7" t="s">
        <v>980</v>
      </c>
      <c r="D131" s="8" t="s">
        <v>981</v>
      </c>
      <c r="E131" s="8" t="s">
        <v>43</v>
      </c>
      <c r="F131" s="8" t="s">
        <v>13</v>
      </c>
      <c r="G131" s="8" t="s">
        <v>982</v>
      </c>
      <c r="H131" s="16" t="s">
        <v>983</v>
      </c>
      <c r="I131" s="8" t="s">
        <v>984</v>
      </c>
      <c r="J131" s="7" t="s">
        <v>985</v>
      </c>
      <c r="K131" s="7" t="s">
        <v>85</v>
      </c>
      <c r="L131" s="9">
        <v>17540</v>
      </c>
      <c r="M131" s="19">
        <v>12000</v>
      </c>
      <c r="N131" s="19">
        <v>0</v>
      </c>
      <c r="O131" s="8" t="s">
        <v>986</v>
      </c>
      <c r="P131" s="7" t="str">
        <f t="shared" si="1"/>
        <v>5/12 - 10/12</v>
      </c>
      <c r="Q131" s="14" t="s">
        <v>987</v>
      </c>
      <c r="R131" s="8" t="s">
        <v>76</v>
      </c>
      <c r="S131" s="7" t="s">
        <v>53</v>
      </c>
      <c r="T131" s="10">
        <v>5</v>
      </c>
      <c r="U131" s="10">
        <v>12</v>
      </c>
      <c r="V131" s="10">
        <v>10</v>
      </c>
      <c r="W131" s="10">
        <v>12</v>
      </c>
      <c r="X131" s="7">
        <v>0</v>
      </c>
    </row>
    <row r="132" spans="1:24" s="10" customFormat="1" ht="30">
      <c r="A132" s="7" t="s">
        <v>1303</v>
      </c>
      <c r="B132" s="7" t="s">
        <v>24</v>
      </c>
      <c r="C132" s="7" t="s">
        <v>1304</v>
      </c>
      <c r="D132" s="8" t="s">
        <v>1305</v>
      </c>
      <c r="E132" s="8" t="s">
        <v>43</v>
      </c>
      <c r="F132" s="8" t="s">
        <v>1306</v>
      </c>
      <c r="G132" s="8" t="s">
        <v>459</v>
      </c>
      <c r="H132" s="16" t="s">
        <v>1307</v>
      </c>
      <c r="I132" s="8" t="s">
        <v>1308</v>
      </c>
      <c r="J132" s="7" t="s">
        <v>1309</v>
      </c>
      <c r="K132" s="7" t="s">
        <v>49</v>
      </c>
      <c r="L132" s="9">
        <v>95000</v>
      </c>
      <c r="M132" s="19">
        <v>66500</v>
      </c>
      <c r="N132" s="19">
        <v>0</v>
      </c>
      <c r="O132" s="8" t="s">
        <v>1310</v>
      </c>
      <c r="P132" s="7" t="str">
        <f t="shared" si="1"/>
        <v>5/12 - 10/12</v>
      </c>
      <c r="Q132" s="14" t="s">
        <v>657</v>
      </c>
      <c r="R132" s="8" t="s">
        <v>31</v>
      </c>
      <c r="S132" s="7" t="s">
        <v>53</v>
      </c>
      <c r="T132" s="10">
        <v>5</v>
      </c>
      <c r="U132" s="10">
        <v>12</v>
      </c>
      <c r="V132" s="10">
        <v>10</v>
      </c>
      <c r="W132" s="10">
        <v>12</v>
      </c>
      <c r="X132" s="7">
        <v>0</v>
      </c>
    </row>
    <row r="133" spans="1:24" s="10" customFormat="1" ht="60.75">
      <c r="A133" s="7" t="s">
        <v>127</v>
      </c>
      <c r="B133" s="7" t="s">
        <v>24</v>
      </c>
      <c r="C133" s="7" t="s">
        <v>128</v>
      </c>
      <c r="D133" s="8" t="s">
        <v>129</v>
      </c>
      <c r="E133" s="8" t="s">
        <v>43</v>
      </c>
      <c r="F133" s="8" t="s">
        <v>130</v>
      </c>
      <c r="G133" s="8" t="s">
        <v>131</v>
      </c>
      <c r="H133" s="16" t="s">
        <v>132</v>
      </c>
      <c r="I133" s="8" t="s">
        <v>133</v>
      </c>
      <c r="J133" s="7" t="s">
        <v>134</v>
      </c>
      <c r="K133" s="7" t="s">
        <v>85</v>
      </c>
      <c r="L133" s="9">
        <v>198200</v>
      </c>
      <c r="M133" s="19">
        <v>137749</v>
      </c>
      <c r="N133" s="19">
        <v>0</v>
      </c>
      <c r="O133" s="8" t="s">
        <v>135</v>
      </c>
      <c r="P133" s="7" t="str">
        <f t="shared" si="1"/>
        <v>3/12 - 11/12</v>
      </c>
      <c r="Q133" s="14" t="s">
        <v>136</v>
      </c>
      <c r="R133" s="8" t="s">
        <v>65</v>
      </c>
      <c r="S133" s="7" t="s">
        <v>53</v>
      </c>
      <c r="T133" s="10">
        <v>3</v>
      </c>
      <c r="U133" s="10">
        <v>12</v>
      </c>
      <c r="V133" s="10">
        <v>11</v>
      </c>
      <c r="W133" s="10">
        <v>12</v>
      </c>
      <c r="X133" s="7">
        <v>0</v>
      </c>
    </row>
    <row r="134" spans="1:24" s="10" customFormat="1" ht="60.75">
      <c r="A134" s="7" t="s">
        <v>207</v>
      </c>
      <c r="B134" s="7" t="s">
        <v>24</v>
      </c>
      <c r="C134" s="7" t="s">
        <v>208</v>
      </c>
      <c r="D134" s="8" t="s">
        <v>209</v>
      </c>
      <c r="E134" s="8" t="s">
        <v>43</v>
      </c>
      <c r="F134" s="8" t="s">
        <v>13</v>
      </c>
      <c r="G134" s="8" t="s">
        <v>210</v>
      </c>
      <c r="H134" s="16" t="s">
        <v>211</v>
      </c>
      <c r="I134" s="8" t="s">
        <v>212</v>
      </c>
      <c r="J134" s="7" t="s">
        <v>213</v>
      </c>
      <c r="K134" s="7" t="s">
        <v>62</v>
      </c>
      <c r="L134" s="9">
        <v>69120</v>
      </c>
      <c r="M134" s="19">
        <v>48384</v>
      </c>
      <c r="N134" s="19">
        <v>0</v>
      </c>
      <c r="O134" s="8" t="s">
        <v>214</v>
      </c>
      <c r="P134" s="7" t="str">
        <f t="shared" si="1"/>
        <v>5/12 - 10/12</v>
      </c>
      <c r="Q134" s="14" t="s">
        <v>215</v>
      </c>
      <c r="R134" s="8" t="s">
        <v>76</v>
      </c>
      <c r="S134" s="7" t="s">
        <v>53</v>
      </c>
      <c r="T134" s="10">
        <v>5</v>
      </c>
      <c r="U134" s="10">
        <v>12</v>
      </c>
      <c r="V134" s="10">
        <v>10</v>
      </c>
      <c r="W134" s="10">
        <v>12</v>
      </c>
      <c r="X134" s="7">
        <v>0</v>
      </c>
    </row>
    <row r="135" spans="1:24" s="10" customFormat="1" ht="71.25">
      <c r="A135" s="7" t="s">
        <v>235</v>
      </c>
      <c r="B135" s="7" t="s">
        <v>24</v>
      </c>
      <c r="C135" s="7" t="s">
        <v>236</v>
      </c>
      <c r="D135" s="8" t="s">
        <v>237</v>
      </c>
      <c r="E135" s="8" t="s">
        <v>43</v>
      </c>
      <c r="F135" s="8" t="s">
        <v>238</v>
      </c>
      <c r="G135" s="8" t="s">
        <v>239</v>
      </c>
      <c r="H135" s="16" t="s">
        <v>240</v>
      </c>
      <c r="I135" s="8" t="s">
        <v>241</v>
      </c>
      <c r="J135" s="7" t="s">
        <v>242</v>
      </c>
      <c r="K135" s="7" t="s">
        <v>62</v>
      </c>
      <c r="L135" s="9">
        <v>155500</v>
      </c>
      <c r="M135" s="19">
        <v>108500</v>
      </c>
      <c r="N135" s="19">
        <v>0</v>
      </c>
      <c r="O135" s="8" t="s">
        <v>243</v>
      </c>
      <c r="P135" s="7" t="str">
        <f t="shared" si="1"/>
        <v>4/12 - 10/12</v>
      </c>
      <c r="Q135" s="14" t="s">
        <v>244</v>
      </c>
      <c r="R135" s="8" t="s">
        <v>65</v>
      </c>
      <c r="S135" s="7" t="s">
        <v>53</v>
      </c>
      <c r="T135" s="10">
        <v>4</v>
      </c>
      <c r="U135" s="10">
        <v>12</v>
      </c>
      <c r="V135" s="10">
        <v>10</v>
      </c>
      <c r="W135" s="10">
        <v>12</v>
      </c>
      <c r="X135" s="7">
        <v>0</v>
      </c>
    </row>
    <row r="136" spans="1:24" s="10" customFormat="1" ht="60.75">
      <c r="A136" s="7" t="s">
        <v>680</v>
      </c>
      <c r="B136" s="7" t="s">
        <v>24</v>
      </c>
      <c r="C136" s="7" t="s">
        <v>681</v>
      </c>
      <c r="D136" s="8" t="s">
        <v>682</v>
      </c>
      <c r="E136" s="8" t="s">
        <v>43</v>
      </c>
      <c r="F136" s="8" t="s">
        <v>683</v>
      </c>
      <c r="G136" s="8" t="s">
        <v>684</v>
      </c>
      <c r="H136" s="16" t="s">
        <v>685</v>
      </c>
      <c r="I136" s="8" t="s">
        <v>686</v>
      </c>
      <c r="J136" s="7" t="s">
        <v>687</v>
      </c>
      <c r="K136" s="7" t="s">
        <v>62</v>
      </c>
      <c r="L136" s="9">
        <v>85601</v>
      </c>
      <c r="M136" s="19">
        <v>59920</v>
      </c>
      <c r="N136" s="19">
        <v>0</v>
      </c>
      <c r="O136" s="8" t="s">
        <v>688</v>
      </c>
      <c r="P136" s="7" t="str">
        <f t="shared" si="1"/>
        <v>7/12 - 9/12</v>
      </c>
      <c r="Q136" s="14" t="s">
        <v>689</v>
      </c>
      <c r="R136" s="8" t="s">
        <v>76</v>
      </c>
      <c r="S136" s="7" t="s">
        <v>53</v>
      </c>
      <c r="T136" s="10">
        <v>7</v>
      </c>
      <c r="U136" s="10">
        <v>12</v>
      </c>
      <c r="V136" s="10">
        <v>9</v>
      </c>
      <c r="W136" s="10">
        <v>12</v>
      </c>
      <c r="X136" s="7">
        <v>0</v>
      </c>
    </row>
    <row r="137" spans="1:24" s="10" customFormat="1" ht="60.75">
      <c r="A137" s="7" t="s">
        <v>1008</v>
      </c>
      <c r="B137" s="7" t="s">
        <v>24</v>
      </c>
      <c r="C137" s="7" t="s">
        <v>1009</v>
      </c>
      <c r="D137" s="8" t="s">
        <v>1010</v>
      </c>
      <c r="E137" s="8" t="s">
        <v>43</v>
      </c>
      <c r="F137" s="8" t="s">
        <v>1011</v>
      </c>
      <c r="G137" s="8" t="s">
        <v>843</v>
      </c>
      <c r="H137" s="16" t="s">
        <v>1012</v>
      </c>
      <c r="I137" s="8" t="s">
        <v>1013</v>
      </c>
      <c r="J137" s="7" t="s">
        <v>1014</v>
      </c>
      <c r="K137" s="7" t="s">
        <v>62</v>
      </c>
      <c r="L137" s="9">
        <v>51000</v>
      </c>
      <c r="M137" s="19">
        <v>35700</v>
      </c>
      <c r="N137" s="19">
        <v>0</v>
      </c>
      <c r="O137" s="8" t="s">
        <v>1015</v>
      </c>
      <c r="P137" s="7" t="str">
        <f t="shared" si="1"/>
        <v>5/12 - 10/12</v>
      </c>
      <c r="Q137" s="14" t="s">
        <v>1016</v>
      </c>
      <c r="R137" s="8" t="s">
        <v>76</v>
      </c>
      <c r="S137" s="7" t="s">
        <v>53</v>
      </c>
      <c r="T137" s="10">
        <v>5</v>
      </c>
      <c r="U137" s="10">
        <v>12</v>
      </c>
      <c r="V137" s="10">
        <v>10</v>
      </c>
      <c r="W137" s="10">
        <v>12</v>
      </c>
      <c r="X137" s="7">
        <v>0</v>
      </c>
    </row>
    <row r="138" spans="1:24" s="10" customFormat="1" ht="60.75">
      <c r="A138" s="7" t="s">
        <v>1080</v>
      </c>
      <c r="B138" s="7" t="s">
        <v>24</v>
      </c>
      <c r="C138" s="7" t="s">
        <v>1081</v>
      </c>
      <c r="D138" s="8" t="s">
        <v>1082</v>
      </c>
      <c r="E138" s="8" t="s">
        <v>43</v>
      </c>
      <c r="F138" s="8" t="s">
        <v>40</v>
      </c>
      <c r="G138" s="8" t="s">
        <v>288</v>
      </c>
      <c r="H138" s="16" t="s">
        <v>1083</v>
      </c>
      <c r="I138" s="8" t="s">
        <v>1084</v>
      </c>
      <c r="J138" s="7" t="s">
        <v>1085</v>
      </c>
      <c r="K138" s="7" t="s">
        <v>85</v>
      </c>
      <c r="L138" s="9">
        <v>111420</v>
      </c>
      <c r="M138" s="19">
        <v>77000</v>
      </c>
      <c r="N138" s="19">
        <v>0</v>
      </c>
      <c r="O138" s="8" t="s">
        <v>1086</v>
      </c>
      <c r="P138" s="7" t="str">
        <f t="shared" si="1"/>
        <v>5/12 - 10/12</v>
      </c>
      <c r="Q138" s="14" t="s">
        <v>1087</v>
      </c>
      <c r="R138" s="8" t="s">
        <v>76</v>
      </c>
      <c r="S138" s="7" t="s">
        <v>53</v>
      </c>
      <c r="T138" s="10">
        <v>5</v>
      </c>
      <c r="U138" s="10">
        <v>12</v>
      </c>
      <c r="V138" s="10">
        <v>10</v>
      </c>
      <c r="W138" s="10">
        <v>12</v>
      </c>
      <c r="X138" s="7">
        <v>0</v>
      </c>
    </row>
    <row r="139" spans="1:24" s="10" customFormat="1" ht="71.25">
      <c r="A139" s="7" t="s">
        <v>1178</v>
      </c>
      <c r="B139" s="7" t="s">
        <v>24</v>
      </c>
      <c r="C139" s="7" t="s">
        <v>1179</v>
      </c>
      <c r="D139" s="8" t="s">
        <v>1180</v>
      </c>
      <c r="E139" s="8" t="s">
        <v>43</v>
      </c>
      <c r="F139" s="8" t="s">
        <v>1181</v>
      </c>
      <c r="G139" s="8" t="s">
        <v>1182</v>
      </c>
      <c r="H139" s="16" t="s">
        <v>1183</v>
      </c>
      <c r="I139" s="8" t="s">
        <v>1184</v>
      </c>
      <c r="J139" s="7" t="s">
        <v>1185</v>
      </c>
      <c r="K139" s="7" t="s">
        <v>85</v>
      </c>
      <c r="L139" s="9">
        <v>63536</v>
      </c>
      <c r="M139" s="19">
        <v>44475</v>
      </c>
      <c r="N139" s="19">
        <v>0</v>
      </c>
      <c r="O139" s="8" t="s">
        <v>1186</v>
      </c>
      <c r="P139" s="7" t="str">
        <f aca="true" t="shared" si="2" ref="P139:P202">CONCATENATE(T139,"/",U139," - ",V139,"/",W139)</f>
        <v>5/12 - 10/12</v>
      </c>
      <c r="Q139" s="14" t="s">
        <v>1187</v>
      </c>
      <c r="R139" s="8" t="s">
        <v>76</v>
      </c>
      <c r="S139" s="7" t="s">
        <v>321</v>
      </c>
      <c r="T139" s="10">
        <v>5</v>
      </c>
      <c r="U139" s="10">
        <v>12</v>
      </c>
      <c r="V139" s="10">
        <v>10</v>
      </c>
      <c r="W139" s="10">
        <v>12</v>
      </c>
      <c r="X139" s="7">
        <v>0</v>
      </c>
    </row>
    <row r="140" spans="1:24" s="10" customFormat="1" ht="71.25">
      <c r="A140" s="7" t="s">
        <v>1196</v>
      </c>
      <c r="B140" s="7" t="s">
        <v>24</v>
      </c>
      <c r="C140" s="7" t="s">
        <v>1179</v>
      </c>
      <c r="D140" s="8" t="s">
        <v>1180</v>
      </c>
      <c r="E140" s="8" t="s">
        <v>43</v>
      </c>
      <c r="F140" s="8" t="s">
        <v>1181</v>
      </c>
      <c r="G140" s="8" t="s">
        <v>1182</v>
      </c>
      <c r="H140" s="16" t="s">
        <v>1183</v>
      </c>
      <c r="I140" s="8" t="s">
        <v>1184</v>
      </c>
      <c r="J140" s="7" t="s">
        <v>1185</v>
      </c>
      <c r="K140" s="7" t="s">
        <v>85</v>
      </c>
      <c r="L140" s="9">
        <v>75046</v>
      </c>
      <c r="M140" s="19">
        <v>52532</v>
      </c>
      <c r="N140" s="19">
        <v>0</v>
      </c>
      <c r="O140" s="8" t="s">
        <v>1186</v>
      </c>
      <c r="P140" s="7" t="str">
        <f t="shared" si="2"/>
        <v>5/12 - 10/12</v>
      </c>
      <c r="Q140" s="14" t="s">
        <v>1187</v>
      </c>
      <c r="R140" s="8" t="s">
        <v>76</v>
      </c>
      <c r="S140" s="7" t="s">
        <v>53</v>
      </c>
      <c r="T140" s="10">
        <v>5</v>
      </c>
      <c r="U140" s="10">
        <v>12</v>
      </c>
      <c r="V140" s="10">
        <v>10</v>
      </c>
      <c r="W140" s="10">
        <v>12</v>
      </c>
      <c r="X140" s="7">
        <v>0</v>
      </c>
    </row>
    <row r="141" spans="1:24" s="10" customFormat="1" ht="51">
      <c r="A141" s="7" t="s">
        <v>539</v>
      </c>
      <c r="B141" s="7" t="s">
        <v>24</v>
      </c>
      <c r="C141" s="7" t="s">
        <v>540</v>
      </c>
      <c r="D141" s="8" t="s">
        <v>541</v>
      </c>
      <c r="E141" s="8" t="s">
        <v>43</v>
      </c>
      <c r="F141" s="8" t="s">
        <v>359</v>
      </c>
      <c r="G141" s="8" t="s">
        <v>201</v>
      </c>
      <c r="H141" s="16" t="s">
        <v>542</v>
      </c>
      <c r="I141" s="8" t="s">
        <v>543</v>
      </c>
      <c r="J141" s="7" t="s">
        <v>544</v>
      </c>
      <c r="K141" s="7" t="s">
        <v>85</v>
      </c>
      <c r="L141" s="9">
        <v>32800</v>
      </c>
      <c r="M141" s="19">
        <v>22960</v>
      </c>
      <c r="N141" s="19">
        <v>0</v>
      </c>
      <c r="O141" s="8" t="s">
        <v>545</v>
      </c>
      <c r="P141" s="7" t="str">
        <f t="shared" si="2"/>
        <v>6/12 - 7/12</v>
      </c>
      <c r="Q141" s="14" t="s">
        <v>546</v>
      </c>
      <c r="R141" s="8" t="s">
        <v>76</v>
      </c>
      <c r="S141" s="7" t="s">
        <v>53</v>
      </c>
      <c r="T141" s="10">
        <v>6</v>
      </c>
      <c r="U141" s="10">
        <v>12</v>
      </c>
      <c r="V141" s="10">
        <v>7</v>
      </c>
      <c r="W141" s="10">
        <v>12</v>
      </c>
      <c r="X141" s="7">
        <v>0</v>
      </c>
    </row>
    <row r="142" spans="1:24" s="10" customFormat="1" ht="71.25">
      <c r="A142" s="7" t="s">
        <v>1294</v>
      </c>
      <c r="B142" s="7" t="s">
        <v>24</v>
      </c>
      <c r="C142" s="7" t="s">
        <v>1295</v>
      </c>
      <c r="D142" s="8" t="s">
        <v>1296</v>
      </c>
      <c r="E142" s="8" t="s">
        <v>43</v>
      </c>
      <c r="F142" s="8" t="s">
        <v>1297</v>
      </c>
      <c r="G142" s="8" t="s">
        <v>1116</v>
      </c>
      <c r="H142" s="16" t="s">
        <v>1298</v>
      </c>
      <c r="I142" s="8" t="s">
        <v>1299</v>
      </c>
      <c r="J142" s="7" t="s">
        <v>1300</v>
      </c>
      <c r="K142" s="7" t="s">
        <v>85</v>
      </c>
      <c r="L142" s="9">
        <v>80000</v>
      </c>
      <c r="M142" s="19">
        <v>56000</v>
      </c>
      <c r="N142" s="19">
        <v>0</v>
      </c>
      <c r="O142" s="8" t="s">
        <v>1301</v>
      </c>
      <c r="P142" s="7" t="str">
        <f t="shared" si="2"/>
        <v>6/12 - 9/12</v>
      </c>
      <c r="Q142" s="14" t="s">
        <v>1302</v>
      </c>
      <c r="R142" s="8" t="s">
        <v>52</v>
      </c>
      <c r="S142" s="7" t="s">
        <v>53</v>
      </c>
      <c r="T142" s="10">
        <v>6</v>
      </c>
      <c r="U142" s="10">
        <v>12</v>
      </c>
      <c r="V142" s="10">
        <v>9</v>
      </c>
      <c r="W142" s="10">
        <v>12</v>
      </c>
      <c r="X142" s="7">
        <v>0</v>
      </c>
    </row>
    <row r="143" spans="1:24" s="10" customFormat="1" ht="30">
      <c r="A143" s="7" t="s">
        <v>590</v>
      </c>
      <c r="B143" s="7" t="s">
        <v>24</v>
      </c>
      <c r="C143" s="7" t="s">
        <v>591</v>
      </c>
      <c r="D143" s="8" t="s">
        <v>592</v>
      </c>
      <c r="E143" s="8" t="s">
        <v>43</v>
      </c>
      <c r="F143" s="8" t="s">
        <v>593</v>
      </c>
      <c r="G143" s="8" t="s">
        <v>594</v>
      </c>
      <c r="H143" s="16" t="s">
        <v>595</v>
      </c>
      <c r="I143" s="8" t="s">
        <v>596</v>
      </c>
      <c r="J143" s="7" t="s">
        <v>597</v>
      </c>
      <c r="K143" s="7" t="s">
        <v>62</v>
      </c>
      <c r="L143" s="9">
        <v>17595</v>
      </c>
      <c r="M143" s="19">
        <v>12316</v>
      </c>
      <c r="N143" s="19">
        <v>0</v>
      </c>
      <c r="O143" s="8" t="s">
        <v>598</v>
      </c>
      <c r="P143" s="7" t="str">
        <f t="shared" si="2"/>
        <v>6/12 - 7/12</v>
      </c>
      <c r="Q143" s="14" t="s">
        <v>599</v>
      </c>
      <c r="R143" s="8" t="s">
        <v>65</v>
      </c>
      <c r="S143" s="7" t="s">
        <v>53</v>
      </c>
      <c r="T143" s="10">
        <v>6</v>
      </c>
      <c r="U143" s="10">
        <v>12</v>
      </c>
      <c r="V143" s="10">
        <v>7</v>
      </c>
      <c r="W143" s="10">
        <v>12</v>
      </c>
      <c r="X143" s="7">
        <v>0</v>
      </c>
    </row>
    <row r="144" spans="1:24" s="10" customFormat="1" ht="71.25">
      <c r="A144" s="7" t="s">
        <v>1589</v>
      </c>
      <c r="B144" s="7" t="s">
        <v>24</v>
      </c>
      <c r="C144" s="7" t="s">
        <v>1590</v>
      </c>
      <c r="D144" s="8" t="s">
        <v>1591</v>
      </c>
      <c r="E144" s="8" t="s">
        <v>43</v>
      </c>
      <c r="F144" s="8" t="s">
        <v>69</v>
      </c>
      <c r="G144" s="8" t="s">
        <v>1592</v>
      </c>
      <c r="H144" s="16" t="s">
        <v>1593</v>
      </c>
      <c r="I144" s="8" t="s">
        <v>1594</v>
      </c>
      <c r="J144" s="7" t="s">
        <v>1595</v>
      </c>
      <c r="K144" s="7" t="s">
        <v>85</v>
      </c>
      <c r="L144" s="9">
        <v>316175</v>
      </c>
      <c r="M144" s="19">
        <v>220000</v>
      </c>
      <c r="N144" s="19">
        <v>0</v>
      </c>
      <c r="O144" s="8" t="s">
        <v>1596</v>
      </c>
      <c r="P144" s="7" t="str">
        <f t="shared" si="2"/>
        <v>4/12 - 10/12</v>
      </c>
      <c r="Q144" s="14" t="s">
        <v>1597</v>
      </c>
      <c r="R144" s="8" t="s">
        <v>65</v>
      </c>
      <c r="S144" s="7" t="s">
        <v>53</v>
      </c>
      <c r="T144" s="10">
        <v>4</v>
      </c>
      <c r="U144" s="10">
        <v>12</v>
      </c>
      <c r="V144" s="10">
        <v>10</v>
      </c>
      <c r="W144" s="10">
        <v>12</v>
      </c>
      <c r="X144" s="7">
        <v>0</v>
      </c>
    </row>
    <row r="145" spans="1:24" s="10" customFormat="1" ht="71.25">
      <c r="A145" s="7" t="s">
        <v>77</v>
      </c>
      <c r="B145" s="7" t="s">
        <v>24</v>
      </c>
      <c r="C145" s="7" t="s">
        <v>78</v>
      </c>
      <c r="D145" s="8" t="s">
        <v>79</v>
      </c>
      <c r="E145" s="8" t="s">
        <v>43</v>
      </c>
      <c r="F145" s="8" t="s">
        <v>80</v>
      </c>
      <c r="G145" s="8" t="s">
        <v>81</v>
      </c>
      <c r="H145" s="16" t="s">
        <v>82</v>
      </c>
      <c r="I145" s="8" t="s">
        <v>83</v>
      </c>
      <c r="J145" s="7" t="s">
        <v>84</v>
      </c>
      <c r="K145" s="7" t="s">
        <v>85</v>
      </c>
      <c r="L145" s="9">
        <v>86885</v>
      </c>
      <c r="M145" s="19">
        <v>60819</v>
      </c>
      <c r="N145" s="19">
        <v>0</v>
      </c>
      <c r="O145" s="8" t="s">
        <v>86</v>
      </c>
      <c r="P145" s="7" t="str">
        <f t="shared" si="2"/>
        <v>6/12 - 10/12</v>
      </c>
      <c r="Q145" s="14" t="s">
        <v>87</v>
      </c>
      <c r="R145" s="8" t="s">
        <v>65</v>
      </c>
      <c r="S145" s="7" t="s">
        <v>53</v>
      </c>
      <c r="T145" s="10">
        <v>6</v>
      </c>
      <c r="U145" s="10">
        <v>12</v>
      </c>
      <c r="V145" s="10">
        <v>10</v>
      </c>
      <c r="W145" s="10">
        <v>12</v>
      </c>
      <c r="X145" s="7">
        <v>0</v>
      </c>
    </row>
    <row r="146" spans="1:24" s="10" customFormat="1" ht="60.75">
      <c r="A146" s="7" t="s">
        <v>91</v>
      </c>
      <c r="B146" s="7" t="s">
        <v>24</v>
      </c>
      <c r="C146" s="7" t="s">
        <v>265</v>
      </c>
      <c r="D146" s="8" t="s">
        <v>266</v>
      </c>
      <c r="E146" s="8" t="s">
        <v>43</v>
      </c>
      <c r="F146" s="8" t="s">
        <v>267</v>
      </c>
      <c r="G146" s="8" t="s">
        <v>268</v>
      </c>
      <c r="H146" s="16" t="s">
        <v>269</v>
      </c>
      <c r="I146" s="8" t="s">
        <v>270</v>
      </c>
      <c r="J146" s="7" t="s">
        <v>271</v>
      </c>
      <c r="K146" s="7" t="s">
        <v>85</v>
      </c>
      <c r="L146" s="9">
        <v>68124</v>
      </c>
      <c r="M146" s="19">
        <v>47686</v>
      </c>
      <c r="N146" s="19">
        <v>0</v>
      </c>
      <c r="O146" s="8" t="s">
        <v>272</v>
      </c>
      <c r="P146" s="7" t="str">
        <f t="shared" si="2"/>
        <v>6/12 - 9/12</v>
      </c>
      <c r="Q146" s="14" t="s">
        <v>273</v>
      </c>
      <c r="R146" s="8" t="s">
        <v>52</v>
      </c>
      <c r="S146" s="7" t="s">
        <v>53</v>
      </c>
      <c r="T146" s="10">
        <v>6</v>
      </c>
      <c r="U146" s="10">
        <v>12</v>
      </c>
      <c r="V146" s="10">
        <v>9</v>
      </c>
      <c r="W146" s="10">
        <v>12</v>
      </c>
      <c r="X146" s="7">
        <v>0</v>
      </c>
    </row>
    <row r="147" spans="1:24" s="10" customFormat="1" ht="60.75">
      <c r="A147" s="7" t="s">
        <v>467</v>
      </c>
      <c r="B147" s="7" t="s">
        <v>24</v>
      </c>
      <c r="C147" s="7" t="s">
        <v>636</v>
      </c>
      <c r="D147" s="8" t="s">
        <v>637</v>
      </c>
      <c r="E147" s="8" t="s">
        <v>43</v>
      </c>
      <c r="F147" s="8" t="s">
        <v>313</v>
      </c>
      <c r="G147" s="8" t="s">
        <v>201</v>
      </c>
      <c r="H147" s="16" t="s">
        <v>638</v>
      </c>
      <c r="I147" s="8" t="s">
        <v>639</v>
      </c>
      <c r="J147" s="7" t="s">
        <v>640</v>
      </c>
      <c r="K147" s="7" t="s">
        <v>62</v>
      </c>
      <c r="L147" s="9">
        <v>150500</v>
      </c>
      <c r="M147" s="19">
        <v>101500</v>
      </c>
      <c r="N147" s="19">
        <v>0</v>
      </c>
      <c r="O147" s="8" t="s">
        <v>641</v>
      </c>
      <c r="P147" s="7" t="str">
        <f t="shared" si="2"/>
        <v>5/12 - 11/12</v>
      </c>
      <c r="Q147" s="14" t="s">
        <v>642</v>
      </c>
      <c r="R147" s="8" t="s">
        <v>65</v>
      </c>
      <c r="S147" s="7" t="s">
        <v>321</v>
      </c>
      <c r="T147" s="10">
        <v>5</v>
      </c>
      <c r="U147" s="10">
        <v>12</v>
      </c>
      <c r="V147" s="10">
        <v>11</v>
      </c>
      <c r="W147" s="10">
        <v>12</v>
      </c>
      <c r="X147" s="7">
        <v>0</v>
      </c>
    </row>
    <row r="148" spans="1:24" s="10" customFormat="1" ht="60.75">
      <c r="A148" s="7" t="s">
        <v>1258</v>
      </c>
      <c r="B148" s="7" t="s">
        <v>24</v>
      </c>
      <c r="C148" s="7" t="s">
        <v>636</v>
      </c>
      <c r="D148" s="8" t="s">
        <v>637</v>
      </c>
      <c r="E148" s="8" t="s">
        <v>43</v>
      </c>
      <c r="F148" s="8" t="s">
        <v>313</v>
      </c>
      <c r="G148" s="8" t="s">
        <v>201</v>
      </c>
      <c r="H148" s="16" t="s">
        <v>638</v>
      </c>
      <c r="I148" s="8" t="s">
        <v>1259</v>
      </c>
      <c r="J148" s="7" t="s">
        <v>640</v>
      </c>
      <c r="K148" s="7" t="s">
        <v>62</v>
      </c>
      <c r="L148" s="9">
        <v>142900</v>
      </c>
      <c r="M148" s="19">
        <v>100000</v>
      </c>
      <c r="N148" s="19">
        <v>0</v>
      </c>
      <c r="O148" s="8" t="s">
        <v>1260</v>
      </c>
      <c r="P148" s="7" t="str">
        <f t="shared" si="2"/>
        <v>5/12 - 10/12</v>
      </c>
      <c r="Q148" s="14" t="s">
        <v>642</v>
      </c>
      <c r="R148" s="8" t="s">
        <v>65</v>
      </c>
      <c r="S148" s="7" t="s">
        <v>53</v>
      </c>
      <c r="T148" s="10">
        <v>5</v>
      </c>
      <c r="U148" s="10">
        <v>12</v>
      </c>
      <c r="V148" s="10">
        <v>10</v>
      </c>
      <c r="W148" s="10">
        <v>12</v>
      </c>
      <c r="X148" s="7">
        <v>0</v>
      </c>
    </row>
    <row r="149" spans="1:24" s="10" customFormat="1" ht="60.75">
      <c r="A149" s="7" t="s">
        <v>1404</v>
      </c>
      <c r="B149" s="7" t="s">
        <v>24</v>
      </c>
      <c r="C149" s="7" t="s">
        <v>1405</v>
      </c>
      <c r="D149" s="8" t="s">
        <v>1406</v>
      </c>
      <c r="E149" s="8" t="s">
        <v>43</v>
      </c>
      <c r="F149" s="8" t="s">
        <v>1407</v>
      </c>
      <c r="G149" s="8" t="s">
        <v>450</v>
      </c>
      <c r="H149" s="16" t="s">
        <v>1408</v>
      </c>
      <c r="I149" s="8" t="s">
        <v>1409</v>
      </c>
      <c r="J149" s="7" t="s">
        <v>1410</v>
      </c>
      <c r="K149" s="7" t="s">
        <v>85</v>
      </c>
      <c r="L149" s="9">
        <v>50000</v>
      </c>
      <c r="M149" s="19">
        <v>35000</v>
      </c>
      <c r="N149" s="19">
        <v>0</v>
      </c>
      <c r="O149" s="8" t="s">
        <v>1411</v>
      </c>
      <c r="P149" s="7" t="str">
        <f t="shared" si="2"/>
        <v>5/12 - 10/12</v>
      </c>
      <c r="Q149" s="14" t="s">
        <v>1412</v>
      </c>
      <c r="R149" s="8" t="s">
        <v>65</v>
      </c>
      <c r="S149" s="7" t="s">
        <v>53</v>
      </c>
      <c r="T149" s="10">
        <v>5</v>
      </c>
      <c r="U149" s="10">
        <v>12</v>
      </c>
      <c r="V149" s="10">
        <v>10</v>
      </c>
      <c r="W149" s="10">
        <v>12</v>
      </c>
      <c r="X149" s="7">
        <v>0</v>
      </c>
    </row>
    <row r="150" spans="1:24" s="10" customFormat="1" ht="60.75">
      <c r="A150" s="7" t="s">
        <v>1413</v>
      </c>
      <c r="B150" s="7" t="s">
        <v>24</v>
      </c>
      <c r="C150" s="7" t="s">
        <v>1405</v>
      </c>
      <c r="D150" s="8" t="s">
        <v>1406</v>
      </c>
      <c r="E150" s="8" t="s">
        <v>43</v>
      </c>
      <c r="F150" s="8" t="s">
        <v>1407</v>
      </c>
      <c r="G150" s="8" t="s">
        <v>450</v>
      </c>
      <c r="H150" s="16" t="s">
        <v>1408</v>
      </c>
      <c r="I150" s="8" t="s">
        <v>1409</v>
      </c>
      <c r="J150" s="7" t="s">
        <v>1410</v>
      </c>
      <c r="K150" s="7" t="s">
        <v>85</v>
      </c>
      <c r="L150" s="9">
        <v>50000</v>
      </c>
      <c r="M150" s="19">
        <v>35000</v>
      </c>
      <c r="N150" s="19">
        <v>0</v>
      </c>
      <c r="O150" s="8" t="s">
        <v>1411</v>
      </c>
      <c r="P150" s="7" t="str">
        <f t="shared" si="2"/>
        <v>5/12 - 10/12</v>
      </c>
      <c r="Q150" s="14" t="s">
        <v>1412</v>
      </c>
      <c r="R150" s="8" t="s">
        <v>65</v>
      </c>
      <c r="S150" s="7" t="s">
        <v>321</v>
      </c>
      <c r="T150" s="10">
        <v>5</v>
      </c>
      <c r="U150" s="10">
        <v>12</v>
      </c>
      <c r="V150" s="10">
        <v>10</v>
      </c>
      <c r="W150" s="10">
        <v>12</v>
      </c>
      <c r="X150" s="7">
        <v>0</v>
      </c>
    </row>
    <row r="151" spans="1:24" s="10" customFormat="1" ht="30">
      <c r="A151" s="7" t="s">
        <v>332</v>
      </c>
      <c r="B151" s="7" t="s">
        <v>24</v>
      </c>
      <c r="C151" s="7" t="s">
        <v>333</v>
      </c>
      <c r="D151" s="8" t="s">
        <v>334</v>
      </c>
      <c r="E151" s="8" t="s">
        <v>43</v>
      </c>
      <c r="F151" s="8" t="s">
        <v>335</v>
      </c>
      <c r="G151" s="8" t="s">
        <v>336</v>
      </c>
      <c r="H151" s="16" t="s">
        <v>337</v>
      </c>
      <c r="I151" s="8" t="s">
        <v>338</v>
      </c>
      <c r="J151" s="7" t="s">
        <v>339</v>
      </c>
      <c r="K151" s="7" t="s">
        <v>85</v>
      </c>
      <c r="L151" s="9">
        <v>30000</v>
      </c>
      <c r="M151" s="19">
        <v>21000</v>
      </c>
      <c r="N151" s="19">
        <v>0</v>
      </c>
      <c r="O151" s="8" t="s">
        <v>340</v>
      </c>
      <c r="P151" s="7" t="str">
        <f t="shared" si="2"/>
        <v>4/12 - 10/12</v>
      </c>
      <c r="Q151" s="14" t="s">
        <v>29</v>
      </c>
      <c r="R151" s="8" t="s">
        <v>65</v>
      </c>
      <c r="S151" s="7" t="s">
        <v>53</v>
      </c>
      <c r="T151" s="10">
        <v>4</v>
      </c>
      <c r="U151" s="10">
        <v>12</v>
      </c>
      <c r="V151" s="10">
        <v>10</v>
      </c>
      <c r="W151" s="10">
        <v>12</v>
      </c>
      <c r="X151" s="7">
        <v>0</v>
      </c>
    </row>
    <row r="152" spans="1:24" s="10" customFormat="1" ht="60.75">
      <c r="A152" s="7" t="s">
        <v>147</v>
      </c>
      <c r="B152" s="7" t="s">
        <v>24</v>
      </c>
      <c r="C152" s="7" t="s">
        <v>148</v>
      </c>
      <c r="D152" s="8" t="s">
        <v>149</v>
      </c>
      <c r="E152" s="8" t="s">
        <v>43</v>
      </c>
      <c r="F152" s="8" t="s">
        <v>150</v>
      </c>
      <c r="G152" s="8" t="s">
        <v>151</v>
      </c>
      <c r="H152" s="16" t="s">
        <v>152</v>
      </c>
      <c r="I152" s="8" t="s">
        <v>153</v>
      </c>
      <c r="J152" s="7" t="s">
        <v>154</v>
      </c>
      <c r="K152" s="7" t="s">
        <v>85</v>
      </c>
      <c r="L152" s="9">
        <v>38000</v>
      </c>
      <c r="M152" s="19">
        <v>25500</v>
      </c>
      <c r="N152" s="19">
        <v>0</v>
      </c>
      <c r="O152" s="8" t="s">
        <v>155</v>
      </c>
      <c r="P152" s="7" t="str">
        <f t="shared" si="2"/>
        <v>6/12 - 9/12</v>
      </c>
      <c r="Q152" s="14" t="s">
        <v>156</v>
      </c>
      <c r="R152" s="8" t="s">
        <v>76</v>
      </c>
      <c r="S152" s="7" t="s">
        <v>53</v>
      </c>
      <c r="T152" s="10">
        <v>6</v>
      </c>
      <c r="U152" s="10">
        <v>12</v>
      </c>
      <c r="V152" s="10">
        <v>9</v>
      </c>
      <c r="W152" s="10">
        <v>12</v>
      </c>
      <c r="X152" s="7">
        <v>0</v>
      </c>
    </row>
    <row r="153" spans="1:24" s="10" customFormat="1" ht="60.75">
      <c r="A153" s="7" t="s">
        <v>760</v>
      </c>
      <c r="B153" s="7" t="s">
        <v>24</v>
      </c>
      <c r="C153" s="7" t="s">
        <v>761</v>
      </c>
      <c r="D153" s="8" t="s">
        <v>762</v>
      </c>
      <c r="E153" s="8" t="s">
        <v>43</v>
      </c>
      <c r="F153" s="8" t="s">
        <v>341</v>
      </c>
      <c r="G153" s="8" t="s">
        <v>763</v>
      </c>
      <c r="H153" s="16" t="s">
        <v>764</v>
      </c>
      <c r="I153" s="8" t="s">
        <v>765</v>
      </c>
      <c r="J153" s="7" t="s">
        <v>766</v>
      </c>
      <c r="K153" s="7" t="s">
        <v>49</v>
      </c>
      <c r="L153" s="9">
        <v>52500</v>
      </c>
      <c r="M153" s="19">
        <v>36750</v>
      </c>
      <c r="N153" s="19">
        <v>0</v>
      </c>
      <c r="O153" s="8" t="s">
        <v>767</v>
      </c>
      <c r="P153" s="7" t="str">
        <f t="shared" si="2"/>
        <v>6/12 - 10/12</v>
      </c>
      <c r="Q153" s="14" t="s">
        <v>768</v>
      </c>
      <c r="R153" s="8" t="s">
        <v>65</v>
      </c>
      <c r="S153" s="7" t="s">
        <v>53</v>
      </c>
      <c r="T153" s="10">
        <v>6</v>
      </c>
      <c r="U153" s="10">
        <v>12</v>
      </c>
      <c r="V153" s="10">
        <v>10</v>
      </c>
      <c r="W153" s="10">
        <v>12</v>
      </c>
      <c r="X153" s="7">
        <v>0</v>
      </c>
    </row>
    <row r="154" spans="1:24" s="10" customFormat="1" ht="71.25">
      <c r="A154" s="7" t="s">
        <v>1275</v>
      </c>
      <c r="B154" s="7" t="s">
        <v>24</v>
      </c>
      <c r="C154" s="7" t="s">
        <v>1276</v>
      </c>
      <c r="D154" s="8" t="s">
        <v>1277</v>
      </c>
      <c r="E154" s="8" t="s">
        <v>43</v>
      </c>
      <c r="F154" s="8" t="s">
        <v>458</v>
      </c>
      <c r="G154" s="8" t="s">
        <v>278</v>
      </c>
      <c r="H154" s="16" t="s">
        <v>1278</v>
      </c>
      <c r="I154" s="8" t="s">
        <v>1279</v>
      </c>
      <c r="J154" s="7" t="s">
        <v>1280</v>
      </c>
      <c r="K154" s="7" t="s">
        <v>85</v>
      </c>
      <c r="L154" s="9">
        <v>73248</v>
      </c>
      <c r="M154" s="19">
        <v>51000</v>
      </c>
      <c r="N154" s="19">
        <v>0</v>
      </c>
      <c r="O154" s="8" t="s">
        <v>1281</v>
      </c>
      <c r="P154" s="7" t="str">
        <f t="shared" si="2"/>
        <v>7/12 - 9/12</v>
      </c>
      <c r="Q154" s="14" t="s">
        <v>1282</v>
      </c>
      <c r="R154" s="8" t="s">
        <v>76</v>
      </c>
      <c r="S154" s="7" t="s">
        <v>176</v>
      </c>
      <c r="T154" s="10">
        <v>7</v>
      </c>
      <c r="U154" s="10">
        <v>12</v>
      </c>
      <c r="V154" s="10">
        <v>9</v>
      </c>
      <c r="W154" s="10">
        <v>12</v>
      </c>
      <c r="X154" s="7">
        <v>0</v>
      </c>
    </row>
    <row r="155" spans="1:24" s="10" customFormat="1" ht="71.25">
      <c r="A155" s="7" t="s">
        <v>858</v>
      </c>
      <c r="B155" s="7" t="s">
        <v>24</v>
      </c>
      <c r="C155" s="7" t="s">
        <v>859</v>
      </c>
      <c r="D155" s="8" t="s">
        <v>860</v>
      </c>
      <c r="E155" s="8" t="s">
        <v>43</v>
      </c>
      <c r="F155" s="8" t="s">
        <v>581</v>
      </c>
      <c r="G155" s="8" t="s">
        <v>861</v>
      </c>
      <c r="H155" s="16" t="s">
        <v>862</v>
      </c>
      <c r="I155" s="8" t="s">
        <v>863</v>
      </c>
      <c r="J155" s="7" t="s">
        <v>864</v>
      </c>
      <c r="K155" s="7" t="s">
        <v>301</v>
      </c>
      <c r="L155" s="9">
        <v>41106</v>
      </c>
      <c r="M155" s="19">
        <v>28774</v>
      </c>
      <c r="N155" s="19">
        <v>0</v>
      </c>
      <c r="O155" s="8" t="s">
        <v>865</v>
      </c>
      <c r="P155" s="7" t="str">
        <f t="shared" si="2"/>
        <v>7/12 - 9/12</v>
      </c>
      <c r="Q155" s="14" t="s">
        <v>866</v>
      </c>
      <c r="R155" s="8" t="s">
        <v>65</v>
      </c>
      <c r="S155" s="7" t="s">
        <v>53</v>
      </c>
      <c r="T155" s="10">
        <v>7</v>
      </c>
      <c r="U155" s="10">
        <v>12</v>
      </c>
      <c r="V155" s="10">
        <v>9</v>
      </c>
      <c r="W155" s="10">
        <v>12</v>
      </c>
      <c r="X155" s="7">
        <v>0</v>
      </c>
    </row>
    <row r="156" spans="1:24" s="10" customFormat="1" ht="60.75">
      <c r="A156" s="7" t="s">
        <v>1093</v>
      </c>
      <c r="B156" s="7" t="s">
        <v>24</v>
      </c>
      <c r="C156" s="7" t="s">
        <v>1094</v>
      </c>
      <c r="D156" s="8" t="s">
        <v>1095</v>
      </c>
      <c r="E156" s="8" t="s">
        <v>43</v>
      </c>
      <c r="F156" s="8" t="s">
        <v>1096</v>
      </c>
      <c r="G156" s="8" t="s">
        <v>1097</v>
      </c>
      <c r="H156" s="16" t="s">
        <v>1098</v>
      </c>
      <c r="I156" s="8" t="s">
        <v>1099</v>
      </c>
      <c r="J156" s="7" t="s">
        <v>1100</v>
      </c>
      <c r="K156" s="7" t="s">
        <v>85</v>
      </c>
      <c r="L156" s="9">
        <v>128675</v>
      </c>
      <c r="M156" s="19">
        <v>90000</v>
      </c>
      <c r="N156" s="19">
        <v>0</v>
      </c>
      <c r="O156" s="8" t="s">
        <v>1101</v>
      </c>
      <c r="P156" s="7" t="str">
        <f t="shared" si="2"/>
        <v>6/12 - 9/12</v>
      </c>
      <c r="Q156" s="14" t="s">
        <v>1102</v>
      </c>
      <c r="R156" s="8" t="s">
        <v>65</v>
      </c>
      <c r="S156" s="7" t="s">
        <v>53</v>
      </c>
      <c r="T156" s="10">
        <v>6</v>
      </c>
      <c r="U156" s="10">
        <v>12</v>
      </c>
      <c r="V156" s="10">
        <v>9</v>
      </c>
      <c r="W156" s="10">
        <v>12</v>
      </c>
      <c r="X156" s="7">
        <v>0</v>
      </c>
    </row>
    <row r="157" spans="1:24" s="10" customFormat="1" ht="60.75">
      <c r="A157" s="7" t="s">
        <v>66</v>
      </c>
      <c r="B157" s="7" t="s">
        <v>24</v>
      </c>
      <c r="C157" s="7" t="s">
        <v>67</v>
      </c>
      <c r="D157" s="8" t="s">
        <v>68</v>
      </c>
      <c r="E157" s="8" t="s">
        <v>43</v>
      </c>
      <c r="F157" s="8" t="s">
        <v>69</v>
      </c>
      <c r="G157" s="8" t="s">
        <v>70</v>
      </c>
      <c r="H157" s="16" t="s">
        <v>71</v>
      </c>
      <c r="I157" s="8" t="s">
        <v>72</v>
      </c>
      <c r="J157" s="7" t="s">
        <v>73</v>
      </c>
      <c r="K157" s="7" t="s">
        <v>62</v>
      </c>
      <c r="L157" s="9">
        <v>61179</v>
      </c>
      <c r="M157" s="19">
        <v>42825</v>
      </c>
      <c r="N157" s="19">
        <v>0</v>
      </c>
      <c r="O157" s="8" t="s">
        <v>74</v>
      </c>
      <c r="P157" s="7" t="str">
        <f t="shared" si="2"/>
        <v>7/12 - 9/12</v>
      </c>
      <c r="Q157" s="14" t="s">
        <v>75</v>
      </c>
      <c r="R157" s="8" t="s">
        <v>76</v>
      </c>
      <c r="S157" s="7" t="s">
        <v>53</v>
      </c>
      <c r="T157" s="10">
        <v>7</v>
      </c>
      <c r="U157" s="10">
        <v>12</v>
      </c>
      <c r="V157" s="10">
        <v>9</v>
      </c>
      <c r="W157" s="10">
        <v>12</v>
      </c>
      <c r="X157" s="7">
        <v>0</v>
      </c>
    </row>
    <row r="158" spans="1:24" s="10" customFormat="1" ht="71.25">
      <c r="A158" s="7" t="s">
        <v>1366</v>
      </c>
      <c r="B158" s="7" t="s">
        <v>24</v>
      </c>
      <c r="C158" s="7" t="s">
        <v>1367</v>
      </c>
      <c r="D158" s="8" t="s">
        <v>1368</v>
      </c>
      <c r="E158" s="8" t="s">
        <v>43</v>
      </c>
      <c r="F158" s="8" t="s">
        <v>1369</v>
      </c>
      <c r="G158" s="8" t="s">
        <v>594</v>
      </c>
      <c r="H158" s="16" t="s">
        <v>1370</v>
      </c>
      <c r="I158" s="8" t="s">
        <v>1371</v>
      </c>
      <c r="J158" s="7" t="s">
        <v>1372</v>
      </c>
      <c r="K158" s="7" t="s">
        <v>62</v>
      </c>
      <c r="L158" s="9">
        <v>40409</v>
      </c>
      <c r="M158" s="19">
        <v>27000</v>
      </c>
      <c r="N158" s="19">
        <v>0</v>
      </c>
      <c r="O158" s="8" t="s">
        <v>1373</v>
      </c>
      <c r="P158" s="7" t="str">
        <f t="shared" si="2"/>
        <v>5/12 - 9/12</v>
      </c>
      <c r="Q158" s="14" t="s">
        <v>1374</v>
      </c>
      <c r="R158" s="8" t="s">
        <v>76</v>
      </c>
      <c r="S158" s="7" t="s">
        <v>53</v>
      </c>
      <c r="T158" s="10">
        <v>5</v>
      </c>
      <c r="U158" s="10">
        <v>12</v>
      </c>
      <c r="V158" s="10">
        <v>9</v>
      </c>
      <c r="W158" s="10">
        <v>12</v>
      </c>
      <c r="X158" s="7">
        <v>0</v>
      </c>
    </row>
    <row r="159" spans="1:24" s="10" customFormat="1" ht="71.25">
      <c r="A159" s="7" t="s">
        <v>1053</v>
      </c>
      <c r="B159" s="7" t="s">
        <v>24</v>
      </c>
      <c r="C159" s="7" t="s">
        <v>1054</v>
      </c>
      <c r="D159" s="8" t="s">
        <v>1055</v>
      </c>
      <c r="E159" s="8" t="s">
        <v>43</v>
      </c>
      <c r="F159" s="8" t="s">
        <v>147</v>
      </c>
      <c r="G159" s="8" t="s">
        <v>662</v>
      </c>
      <c r="H159" s="16" t="s">
        <v>1056</v>
      </c>
      <c r="I159" s="8" t="s">
        <v>1057</v>
      </c>
      <c r="J159" s="7" t="s">
        <v>1058</v>
      </c>
      <c r="K159" s="7" t="s">
        <v>85</v>
      </c>
      <c r="L159" s="9">
        <v>88100</v>
      </c>
      <c r="M159" s="19">
        <v>61670</v>
      </c>
      <c r="N159" s="19">
        <v>0</v>
      </c>
      <c r="O159" s="8" t="s">
        <v>1059</v>
      </c>
      <c r="P159" s="7" t="str">
        <f t="shared" si="2"/>
        <v>6/12 - 9/12</v>
      </c>
      <c r="Q159" s="14" t="s">
        <v>1060</v>
      </c>
      <c r="R159" s="8" t="s">
        <v>76</v>
      </c>
      <c r="S159" s="7" t="s">
        <v>53</v>
      </c>
      <c r="T159" s="10">
        <v>6</v>
      </c>
      <c r="U159" s="10">
        <v>12</v>
      </c>
      <c r="V159" s="10">
        <v>9</v>
      </c>
      <c r="W159" s="10">
        <v>12</v>
      </c>
      <c r="X159" s="7">
        <v>0</v>
      </c>
    </row>
    <row r="160" spans="1:24" s="10" customFormat="1" ht="40.5">
      <c r="A160" s="7" t="s">
        <v>699</v>
      </c>
      <c r="B160" s="7" t="s">
        <v>24</v>
      </c>
      <c r="C160" s="7" t="s">
        <v>700</v>
      </c>
      <c r="D160" s="8" t="s">
        <v>701</v>
      </c>
      <c r="E160" s="8" t="s">
        <v>43</v>
      </c>
      <c r="F160" s="8" t="s">
        <v>368</v>
      </c>
      <c r="G160" s="8" t="s">
        <v>201</v>
      </c>
      <c r="H160" s="16" t="s">
        <v>702</v>
      </c>
      <c r="I160" s="8" t="s">
        <v>703</v>
      </c>
      <c r="J160" s="7" t="s">
        <v>704</v>
      </c>
      <c r="K160" s="7" t="s">
        <v>496</v>
      </c>
      <c r="L160" s="9">
        <v>100300</v>
      </c>
      <c r="M160" s="19">
        <v>70210</v>
      </c>
      <c r="N160" s="19">
        <v>0</v>
      </c>
      <c r="O160" s="8" t="s">
        <v>705</v>
      </c>
      <c r="P160" s="7" t="str">
        <f t="shared" si="2"/>
        <v>6/12 - 10/12</v>
      </c>
      <c r="Q160" s="14" t="s">
        <v>706</v>
      </c>
      <c r="R160" s="8" t="s">
        <v>76</v>
      </c>
      <c r="S160" s="7" t="s">
        <v>53</v>
      </c>
      <c r="T160" s="10">
        <v>6</v>
      </c>
      <c r="U160" s="10">
        <v>12</v>
      </c>
      <c r="V160" s="10">
        <v>10</v>
      </c>
      <c r="W160" s="10">
        <v>12</v>
      </c>
      <c r="X160" s="7">
        <v>0</v>
      </c>
    </row>
    <row r="161" spans="1:24" s="10" customFormat="1" ht="71.25">
      <c r="A161" s="7" t="s">
        <v>1454</v>
      </c>
      <c r="B161" s="7" t="s">
        <v>24</v>
      </c>
      <c r="C161" s="7" t="s">
        <v>1455</v>
      </c>
      <c r="D161" s="8" t="s">
        <v>1456</v>
      </c>
      <c r="E161" s="8" t="s">
        <v>43</v>
      </c>
      <c r="F161" s="8" t="s">
        <v>219</v>
      </c>
      <c r="G161" s="8" t="s">
        <v>662</v>
      </c>
      <c r="H161" s="16" t="s">
        <v>1457</v>
      </c>
      <c r="I161" s="8" t="s">
        <v>1458</v>
      </c>
      <c r="J161" s="7" t="s">
        <v>1459</v>
      </c>
      <c r="K161" s="7" t="s">
        <v>62</v>
      </c>
      <c r="L161" s="9">
        <v>26890</v>
      </c>
      <c r="M161" s="19">
        <v>18820</v>
      </c>
      <c r="N161" s="19">
        <v>0</v>
      </c>
      <c r="O161" s="8" t="s">
        <v>1460</v>
      </c>
      <c r="P161" s="7" t="str">
        <f t="shared" si="2"/>
        <v>6/12 - 9/12</v>
      </c>
      <c r="Q161" s="14" t="s">
        <v>1461</v>
      </c>
      <c r="R161" s="8" t="s">
        <v>65</v>
      </c>
      <c r="S161" s="7" t="s">
        <v>53</v>
      </c>
      <c r="T161" s="10">
        <v>6</v>
      </c>
      <c r="U161" s="10">
        <v>12</v>
      </c>
      <c r="V161" s="10">
        <v>9</v>
      </c>
      <c r="W161" s="10">
        <v>12</v>
      </c>
      <c r="X161" s="7">
        <v>0</v>
      </c>
    </row>
    <row r="162" spans="1:24" s="10" customFormat="1" ht="60.75">
      <c r="A162" s="7" t="s">
        <v>197</v>
      </c>
      <c r="B162" s="7" t="s">
        <v>24</v>
      </c>
      <c r="C162" s="7" t="s">
        <v>198</v>
      </c>
      <c r="D162" s="8" t="s">
        <v>199</v>
      </c>
      <c r="E162" s="8" t="s">
        <v>43</v>
      </c>
      <c r="F162" s="8" t="s">
        <v>200</v>
      </c>
      <c r="G162" s="8" t="s">
        <v>201</v>
      </c>
      <c r="H162" s="16" t="s">
        <v>202</v>
      </c>
      <c r="I162" s="8" t="s">
        <v>203</v>
      </c>
      <c r="J162" s="7" t="s">
        <v>204</v>
      </c>
      <c r="K162" s="7" t="s">
        <v>62</v>
      </c>
      <c r="L162" s="9">
        <v>109270</v>
      </c>
      <c r="M162" s="19">
        <v>76489</v>
      </c>
      <c r="N162" s="19">
        <v>0</v>
      </c>
      <c r="O162" s="8" t="s">
        <v>205</v>
      </c>
      <c r="P162" s="7" t="str">
        <f t="shared" si="2"/>
        <v>4/12 - 10/12</v>
      </c>
      <c r="Q162" s="14" t="s">
        <v>206</v>
      </c>
      <c r="R162" s="8" t="s">
        <v>65</v>
      </c>
      <c r="S162" s="7" t="s">
        <v>53</v>
      </c>
      <c r="T162" s="10">
        <v>4</v>
      </c>
      <c r="U162" s="10">
        <v>12</v>
      </c>
      <c r="V162" s="10">
        <v>10</v>
      </c>
      <c r="W162" s="10">
        <v>12</v>
      </c>
      <c r="X162" s="7">
        <v>0</v>
      </c>
    </row>
    <row r="163" spans="1:24" s="10" customFormat="1" ht="71.25">
      <c r="A163" s="7" t="s">
        <v>789</v>
      </c>
      <c r="B163" s="7" t="s">
        <v>24</v>
      </c>
      <c r="C163" s="7" t="s">
        <v>790</v>
      </c>
      <c r="D163" s="8" t="s">
        <v>791</v>
      </c>
      <c r="E163" s="8" t="s">
        <v>43</v>
      </c>
      <c r="F163" s="8" t="s">
        <v>792</v>
      </c>
      <c r="G163" s="8" t="s">
        <v>793</v>
      </c>
      <c r="H163" s="16" t="s">
        <v>794</v>
      </c>
      <c r="I163" s="8" t="s">
        <v>795</v>
      </c>
      <c r="J163" s="7" t="s">
        <v>796</v>
      </c>
      <c r="K163" s="7" t="s">
        <v>62</v>
      </c>
      <c r="L163" s="9">
        <v>195076</v>
      </c>
      <c r="M163" s="19">
        <v>136553</v>
      </c>
      <c r="N163" s="19">
        <v>0</v>
      </c>
      <c r="O163" s="8" t="s">
        <v>797</v>
      </c>
      <c r="P163" s="7" t="str">
        <f t="shared" si="2"/>
        <v>5/12 - 10/12</v>
      </c>
      <c r="Q163" s="14" t="s">
        <v>798</v>
      </c>
      <c r="R163" s="8" t="s">
        <v>65</v>
      </c>
      <c r="S163" s="7" t="s">
        <v>53</v>
      </c>
      <c r="T163" s="10">
        <v>5</v>
      </c>
      <c r="U163" s="10">
        <v>12</v>
      </c>
      <c r="V163" s="10">
        <v>10</v>
      </c>
      <c r="W163" s="10">
        <v>12</v>
      </c>
      <c r="X163" s="7">
        <v>0</v>
      </c>
    </row>
    <row r="164" spans="1:24" s="10" customFormat="1" ht="71.25">
      <c r="A164" s="7" t="s">
        <v>799</v>
      </c>
      <c r="B164" s="7" t="s">
        <v>24</v>
      </c>
      <c r="C164" s="7" t="s">
        <v>790</v>
      </c>
      <c r="D164" s="8" t="s">
        <v>791</v>
      </c>
      <c r="E164" s="8" t="s">
        <v>43</v>
      </c>
      <c r="F164" s="8" t="s">
        <v>792</v>
      </c>
      <c r="G164" s="8" t="s">
        <v>793</v>
      </c>
      <c r="H164" s="16" t="s">
        <v>794</v>
      </c>
      <c r="I164" s="8" t="s">
        <v>795</v>
      </c>
      <c r="J164" s="7" t="s">
        <v>796</v>
      </c>
      <c r="K164" s="7" t="s">
        <v>62</v>
      </c>
      <c r="L164" s="9">
        <v>195076</v>
      </c>
      <c r="M164" s="19">
        <v>136553</v>
      </c>
      <c r="N164" s="19">
        <v>0</v>
      </c>
      <c r="O164" s="8" t="s">
        <v>797</v>
      </c>
      <c r="P164" s="7" t="str">
        <f t="shared" si="2"/>
        <v>5/12 - 10/12</v>
      </c>
      <c r="Q164" s="14" t="s">
        <v>798</v>
      </c>
      <c r="R164" s="8" t="s">
        <v>65</v>
      </c>
      <c r="S164" s="7" t="s">
        <v>321</v>
      </c>
      <c r="T164" s="10">
        <v>5</v>
      </c>
      <c r="U164" s="10">
        <v>12</v>
      </c>
      <c r="V164" s="10">
        <v>10</v>
      </c>
      <c r="W164" s="10">
        <v>12</v>
      </c>
      <c r="X164" s="7">
        <v>0</v>
      </c>
    </row>
    <row r="165" spans="1:24" s="10" customFormat="1" ht="60.75">
      <c r="A165" s="7" t="s">
        <v>906</v>
      </c>
      <c r="B165" s="7" t="s">
        <v>24</v>
      </c>
      <c r="C165" s="7" t="s">
        <v>907</v>
      </c>
      <c r="D165" s="8" t="s">
        <v>908</v>
      </c>
      <c r="E165" s="8" t="s">
        <v>43</v>
      </c>
      <c r="F165" s="8" t="s">
        <v>473</v>
      </c>
      <c r="G165" s="8" t="s">
        <v>909</v>
      </c>
      <c r="H165" s="16" t="s">
        <v>910</v>
      </c>
      <c r="I165" s="8" t="s">
        <v>911</v>
      </c>
      <c r="J165" s="7" t="s">
        <v>912</v>
      </c>
      <c r="K165" s="7" t="s">
        <v>62</v>
      </c>
      <c r="L165" s="9">
        <v>15965</v>
      </c>
      <c r="M165" s="19">
        <v>11000</v>
      </c>
      <c r="N165" s="19">
        <v>0</v>
      </c>
      <c r="O165" s="8" t="s">
        <v>913</v>
      </c>
      <c r="P165" s="7" t="str">
        <f t="shared" si="2"/>
        <v>6/12 - 8/12</v>
      </c>
      <c r="Q165" s="14" t="s">
        <v>914</v>
      </c>
      <c r="R165" s="8" t="s">
        <v>52</v>
      </c>
      <c r="S165" s="7" t="s">
        <v>53</v>
      </c>
      <c r="T165" s="10">
        <v>6</v>
      </c>
      <c r="U165" s="10">
        <v>12</v>
      </c>
      <c r="V165" s="10">
        <v>8</v>
      </c>
      <c r="W165" s="10">
        <v>12</v>
      </c>
      <c r="X165" s="7">
        <v>0</v>
      </c>
    </row>
    <row r="166" spans="1:24" s="10" customFormat="1" ht="71.25">
      <c r="A166" s="7" t="s">
        <v>915</v>
      </c>
      <c r="B166" s="7" t="s">
        <v>24</v>
      </c>
      <c r="C166" s="7" t="s">
        <v>907</v>
      </c>
      <c r="D166" s="8" t="s">
        <v>908</v>
      </c>
      <c r="E166" s="8" t="s">
        <v>43</v>
      </c>
      <c r="F166" s="8" t="s">
        <v>473</v>
      </c>
      <c r="G166" s="8" t="s">
        <v>909</v>
      </c>
      <c r="H166" s="16" t="s">
        <v>910</v>
      </c>
      <c r="I166" s="8" t="s">
        <v>916</v>
      </c>
      <c r="J166" s="7" t="s">
        <v>912</v>
      </c>
      <c r="K166" s="7" t="s">
        <v>62</v>
      </c>
      <c r="L166" s="9">
        <v>99250</v>
      </c>
      <c r="M166" s="19">
        <v>69400</v>
      </c>
      <c r="N166" s="19">
        <v>0</v>
      </c>
      <c r="O166" s="8" t="s">
        <v>917</v>
      </c>
      <c r="P166" s="7" t="str">
        <f t="shared" si="2"/>
        <v>6/12 - 8/12</v>
      </c>
      <c r="Q166" s="14" t="s">
        <v>914</v>
      </c>
      <c r="R166" s="8" t="s">
        <v>76</v>
      </c>
      <c r="S166" s="7" t="s">
        <v>53</v>
      </c>
      <c r="T166" s="10">
        <v>6</v>
      </c>
      <c r="U166" s="10">
        <v>12</v>
      </c>
      <c r="V166" s="10">
        <v>8</v>
      </c>
      <c r="W166" s="10">
        <v>12</v>
      </c>
      <c r="X166" s="7">
        <v>0</v>
      </c>
    </row>
    <row r="167" spans="1:24" s="10" customFormat="1" ht="60.75">
      <c r="A167" s="7" t="s">
        <v>918</v>
      </c>
      <c r="B167" s="7" t="s">
        <v>24</v>
      </c>
      <c r="C167" s="7" t="s">
        <v>907</v>
      </c>
      <c r="D167" s="8" t="s">
        <v>908</v>
      </c>
      <c r="E167" s="8" t="s">
        <v>43</v>
      </c>
      <c r="F167" s="8" t="s">
        <v>473</v>
      </c>
      <c r="G167" s="8" t="s">
        <v>909</v>
      </c>
      <c r="H167" s="16" t="s">
        <v>910</v>
      </c>
      <c r="I167" s="8" t="s">
        <v>919</v>
      </c>
      <c r="J167" s="7" t="s">
        <v>912</v>
      </c>
      <c r="K167" s="7" t="s">
        <v>62</v>
      </c>
      <c r="L167" s="9">
        <v>18772</v>
      </c>
      <c r="M167" s="19">
        <v>13000</v>
      </c>
      <c r="N167" s="19">
        <v>0</v>
      </c>
      <c r="O167" s="8" t="s">
        <v>920</v>
      </c>
      <c r="P167" s="7" t="str">
        <f t="shared" si="2"/>
        <v>6/12 - 8/12</v>
      </c>
      <c r="Q167" s="14" t="s">
        <v>914</v>
      </c>
      <c r="R167" s="8" t="s">
        <v>52</v>
      </c>
      <c r="S167" s="7" t="s">
        <v>53</v>
      </c>
      <c r="T167" s="10">
        <v>6</v>
      </c>
      <c r="U167" s="10">
        <v>12</v>
      </c>
      <c r="V167" s="10">
        <v>8</v>
      </c>
      <c r="W167" s="10">
        <v>12</v>
      </c>
      <c r="X167" s="7">
        <v>0</v>
      </c>
    </row>
    <row r="168" spans="1:24" s="10" customFormat="1" ht="60.75">
      <c r="A168" s="7" t="s">
        <v>228</v>
      </c>
      <c r="B168" s="7" t="s">
        <v>24</v>
      </c>
      <c r="C168" s="7" t="s">
        <v>751</v>
      </c>
      <c r="D168" s="8" t="s">
        <v>752</v>
      </c>
      <c r="E168" s="8" t="s">
        <v>43</v>
      </c>
      <c r="F168" s="8" t="s">
        <v>753</v>
      </c>
      <c r="G168" s="8" t="s">
        <v>754</v>
      </c>
      <c r="H168" s="16" t="s">
        <v>755</v>
      </c>
      <c r="I168" s="8" t="s">
        <v>756</v>
      </c>
      <c r="J168" s="7" t="s">
        <v>757</v>
      </c>
      <c r="K168" s="7" t="s">
        <v>85</v>
      </c>
      <c r="L168" s="9">
        <v>30000</v>
      </c>
      <c r="M168" s="19">
        <v>21000</v>
      </c>
      <c r="N168" s="19">
        <v>0</v>
      </c>
      <c r="O168" s="8" t="s">
        <v>758</v>
      </c>
      <c r="P168" s="7" t="str">
        <f t="shared" si="2"/>
        <v>2/12 - 10/12</v>
      </c>
      <c r="Q168" s="14" t="s">
        <v>759</v>
      </c>
      <c r="R168" s="8" t="s">
        <v>65</v>
      </c>
      <c r="S168" s="7" t="s">
        <v>53</v>
      </c>
      <c r="T168" s="10">
        <v>2</v>
      </c>
      <c r="U168" s="10">
        <v>12</v>
      </c>
      <c r="V168" s="10">
        <v>10</v>
      </c>
      <c r="W168" s="10">
        <v>12</v>
      </c>
      <c r="X168" s="7">
        <v>0</v>
      </c>
    </row>
    <row r="169" spans="1:24" s="10" customFormat="1" ht="71.25">
      <c r="A169" s="7" t="s">
        <v>1521</v>
      </c>
      <c r="B169" s="7" t="s">
        <v>24</v>
      </c>
      <c r="C169" s="7" t="s">
        <v>1522</v>
      </c>
      <c r="D169" s="8" t="s">
        <v>1523</v>
      </c>
      <c r="E169" s="8" t="s">
        <v>43</v>
      </c>
      <c r="F169" s="8" t="s">
        <v>387</v>
      </c>
      <c r="G169" s="8" t="s">
        <v>1524</v>
      </c>
      <c r="H169" s="16" t="s">
        <v>1525</v>
      </c>
      <c r="I169" s="8" t="s">
        <v>1526</v>
      </c>
      <c r="J169" s="7" t="s">
        <v>1527</v>
      </c>
      <c r="K169" s="7" t="s">
        <v>85</v>
      </c>
      <c r="L169" s="9">
        <v>34000</v>
      </c>
      <c r="M169" s="19">
        <v>23800</v>
      </c>
      <c r="N169" s="19">
        <v>0</v>
      </c>
      <c r="O169" s="8" t="s">
        <v>1528</v>
      </c>
      <c r="P169" s="7" t="str">
        <f t="shared" si="2"/>
        <v>6/12 - 10/12</v>
      </c>
      <c r="Q169" s="14" t="s">
        <v>1529</v>
      </c>
      <c r="R169" s="8" t="s">
        <v>65</v>
      </c>
      <c r="S169" s="7" t="s">
        <v>53</v>
      </c>
      <c r="T169" s="10">
        <v>6</v>
      </c>
      <c r="U169" s="10">
        <v>12</v>
      </c>
      <c r="V169" s="10">
        <v>10</v>
      </c>
      <c r="W169" s="10">
        <v>12</v>
      </c>
      <c r="X169" s="7">
        <v>0</v>
      </c>
    </row>
    <row r="170" spans="1:24" s="10" customFormat="1" ht="71.25">
      <c r="A170" s="7" t="s">
        <v>1530</v>
      </c>
      <c r="B170" s="7" t="s">
        <v>24</v>
      </c>
      <c r="C170" s="7" t="s">
        <v>1522</v>
      </c>
      <c r="D170" s="8" t="s">
        <v>1523</v>
      </c>
      <c r="E170" s="8" t="s">
        <v>43</v>
      </c>
      <c r="F170" s="8" t="s">
        <v>387</v>
      </c>
      <c r="G170" s="8" t="s">
        <v>1524</v>
      </c>
      <c r="H170" s="16" t="s">
        <v>1525</v>
      </c>
      <c r="I170" s="8" t="s">
        <v>1531</v>
      </c>
      <c r="J170" s="7" t="s">
        <v>1527</v>
      </c>
      <c r="K170" s="7" t="s">
        <v>85</v>
      </c>
      <c r="L170" s="9">
        <v>34000</v>
      </c>
      <c r="M170" s="19">
        <v>23800</v>
      </c>
      <c r="N170" s="19">
        <v>0</v>
      </c>
      <c r="O170" s="8" t="s">
        <v>1532</v>
      </c>
      <c r="P170" s="7" t="str">
        <f t="shared" si="2"/>
        <v>6/12 - 10/12</v>
      </c>
      <c r="Q170" s="14" t="s">
        <v>657</v>
      </c>
      <c r="R170" s="8" t="s">
        <v>65</v>
      </c>
      <c r="S170" s="7" t="s">
        <v>53</v>
      </c>
      <c r="T170" s="10">
        <v>6</v>
      </c>
      <c r="U170" s="10">
        <v>12</v>
      </c>
      <c r="V170" s="10">
        <v>10</v>
      </c>
      <c r="W170" s="10">
        <v>12</v>
      </c>
      <c r="X170" s="7">
        <v>0</v>
      </c>
    </row>
    <row r="171" spans="1:24" s="10" customFormat="1" ht="60.75">
      <c r="A171" s="7" t="s">
        <v>481</v>
      </c>
      <c r="B171" s="7" t="s">
        <v>24</v>
      </c>
      <c r="C171" s="7" t="s">
        <v>482</v>
      </c>
      <c r="D171" s="8" t="s">
        <v>483</v>
      </c>
      <c r="E171" s="8" t="s">
        <v>43</v>
      </c>
      <c r="F171" s="8" t="s">
        <v>484</v>
      </c>
      <c r="G171" s="8" t="s">
        <v>459</v>
      </c>
      <c r="H171" s="16" t="s">
        <v>485</v>
      </c>
      <c r="I171" s="8" t="s">
        <v>486</v>
      </c>
      <c r="J171" s="7" t="s">
        <v>487</v>
      </c>
      <c r="K171" s="7" t="s">
        <v>85</v>
      </c>
      <c r="L171" s="9">
        <v>219011</v>
      </c>
      <c r="M171" s="19">
        <v>153307</v>
      </c>
      <c r="N171" s="19">
        <v>0</v>
      </c>
      <c r="O171" s="8" t="s">
        <v>488</v>
      </c>
      <c r="P171" s="7" t="str">
        <f t="shared" si="2"/>
        <v>4/12 - 10/12</v>
      </c>
      <c r="Q171" s="14" t="s">
        <v>489</v>
      </c>
      <c r="R171" s="8" t="s">
        <v>65</v>
      </c>
      <c r="S171" s="7" t="s">
        <v>53</v>
      </c>
      <c r="T171" s="10">
        <v>4</v>
      </c>
      <c r="U171" s="10">
        <v>12</v>
      </c>
      <c r="V171" s="10">
        <v>10</v>
      </c>
      <c r="W171" s="10">
        <v>12</v>
      </c>
      <c r="X171" s="7">
        <v>0</v>
      </c>
    </row>
    <row r="172" spans="1:24" s="10" customFormat="1" ht="71.25">
      <c r="A172" s="7" t="s">
        <v>458</v>
      </c>
      <c r="B172" s="7" t="s">
        <v>24</v>
      </c>
      <c r="C172" s="7" t="s">
        <v>651</v>
      </c>
      <c r="D172" s="8" t="s">
        <v>652</v>
      </c>
      <c r="E172" s="8" t="s">
        <v>43</v>
      </c>
      <c r="F172" s="8" t="s">
        <v>534</v>
      </c>
      <c r="G172" s="8" t="s">
        <v>201</v>
      </c>
      <c r="H172" s="16" t="s">
        <v>653</v>
      </c>
      <c r="I172" s="8" t="s">
        <v>654</v>
      </c>
      <c r="J172" s="7" t="s">
        <v>655</v>
      </c>
      <c r="K172" s="7" t="s">
        <v>62</v>
      </c>
      <c r="L172" s="9">
        <v>39000</v>
      </c>
      <c r="M172" s="19">
        <v>27300</v>
      </c>
      <c r="N172" s="19">
        <v>0</v>
      </c>
      <c r="O172" s="8" t="s">
        <v>656</v>
      </c>
      <c r="P172" s="7" t="str">
        <f t="shared" si="2"/>
        <v>6/12 - 9/12</v>
      </c>
      <c r="Q172" s="14" t="s">
        <v>657</v>
      </c>
      <c r="R172" s="8" t="s">
        <v>76</v>
      </c>
      <c r="S172" s="7" t="s">
        <v>53</v>
      </c>
      <c r="T172" s="10">
        <v>6</v>
      </c>
      <c r="U172" s="10">
        <v>12</v>
      </c>
      <c r="V172" s="10">
        <v>9</v>
      </c>
      <c r="W172" s="10">
        <v>12</v>
      </c>
      <c r="X172" s="7">
        <v>0</v>
      </c>
    </row>
    <row r="173" spans="1:24" s="10" customFormat="1" ht="51">
      <c r="A173" s="7" t="s">
        <v>1142</v>
      </c>
      <c r="B173" s="7" t="s">
        <v>24</v>
      </c>
      <c r="C173" s="7" t="s">
        <v>1143</v>
      </c>
      <c r="D173" s="8" t="s">
        <v>1144</v>
      </c>
      <c r="E173" s="8" t="s">
        <v>43</v>
      </c>
      <c r="F173" s="8" t="s">
        <v>716</v>
      </c>
      <c r="G173" s="8" t="s">
        <v>1116</v>
      </c>
      <c r="H173" s="16" t="s">
        <v>1145</v>
      </c>
      <c r="I173" s="8" t="s">
        <v>1146</v>
      </c>
      <c r="J173" s="7" t="s">
        <v>1147</v>
      </c>
      <c r="K173" s="7" t="s">
        <v>85</v>
      </c>
      <c r="L173" s="9">
        <v>70250</v>
      </c>
      <c r="M173" s="19">
        <v>45000</v>
      </c>
      <c r="N173" s="19">
        <v>0</v>
      </c>
      <c r="O173" s="8" t="s">
        <v>1148</v>
      </c>
      <c r="P173" s="7" t="str">
        <f t="shared" si="2"/>
        <v>5/12 - 10/12</v>
      </c>
      <c r="Q173" s="14" t="s">
        <v>234</v>
      </c>
      <c r="R173" s="8" t="s">
        <v>65</v>
      </c>
      <c r="S173" s="7" t="s">
        <v>53</v>
      </c>
      <c r="T173" s="10">
        <v>5</v>
      </c>
      <c r="U173" s="10">
        <v>12</v>
      </c>
      <c r="V173" s="10">
        <v>10</v>
      </c>
      <c r="W173" s="10">
        <v>12</v>
      </c>
      <c r="X173" s="7">
        <v>0</v>
      </c>
    </row>
    <row r="174" spans="1:24" s="10" customFormat="1" ht="71.25">
      <c r="A174" s="7" t="s">
        <v>584</v>
      </c>
      <c r="B174" s="7" t="s">
        <v>24</v>
      </c>
      <c r="C174" s="7" t="s">
        <v>643</v>
      </c>
      <c r="D174" s="8" t="s">
        <v>644</v>
      </c>
      <c r="E174" s="8" t="s">
        <v>43</v>
      </c>
      <c r="F174" s="8" t="s">
        <v>619</v>
      </c>
      <c r="G174" s="8" t="s">
        <v>645</v>
      </c>
      <c r="H174" s="16" t="s">
        <v>646</v>
      </c>
      <c r="I174" s="8" t="s">
        <v>647</v>
      </c>
      <c r="J174" s="7" t="s">
        <v>648</v>
      </c>
      <c r="K174" s="7" t="s">
        <v>62</v>
      </c>
      <c r="L174" s="9">
        <v>39900</v>
      </c>
      <c r="M174" s="19">
        <v>27900</v>
      </c>
      <c r="N174" s="19">
        <v>0</v>
      </c>
      <c r="O174" s="8" t="s">
        <v>649</v>
      </c>
      <c r="P174" s="7" t="str">
        <f t="shared" si="2"/>
        <v>6/12 - 9/12</v>
      </c>
      <c r="Q174" s="14" t="s">
        <v>650</v>
      </c>
      <c r="R174" s="8" t="s">
        <v>65</v>
      </c>
      <c r="S174" s="7" t="s">
        <v>53</v>
      </c>
      <c r="T174" s="10">
        <v>6</v>
      </c>
      <c r="U174" s="10">
        <v>12</v>
      </c>
      <c r="V174" s="10">
        <v>9</v>
      </c>
      <c r="W174" s="10">
        <v>12</v>
      </c>
      <c r="X174" s="7">
        <v>0</v>
      </c>
    </row>
    <row r="175" spans="1:24" s="10" customFormat="1" ht="71.25">
      <c r="A175" s="7" t="s">
        <v>1605</v>
      </c>
      <c r="B175" s="7" t="s">
        <v>24</v>
      </c>
      <c r="C175" s="7" t="s">
        <v>1606</v>
      </c>
      <c r="D175" s="8" t="s">
        <v>1607</v>
      </c>
      <c r="E175" s="8" t="s">
        <v>43</v>
      </c>
      <c r="F175" s="8" t="s">
        <v>1608</v>
      </c>
      <c r="G175" s="8" t="s">
        <v>201</v>
      </c>
      <c r="H175" s="16" t="s">
        <v>1609</v>
      </c>
      <c r="I175" s="8" t="s">
        <v>1610</v>
      </c>
      <c r="J175" s="7" t="s">
        <v>1611</v>
      </c>
      <c r="K175" s="7" t="s">
        <v>49</v>
      </c>
      <c r="L175" s="9">
        <v>61850</v>
      </c>
      <c r="M175" s="19">
        <v>43295</v>
      </c>
      <c r="N175" s="19">
        <v>0</v>
      </c>
      <c r="O175" s="8" t="s">
        <v>1612</v>
      </c>
      <c r="P175" s="7" t="str">
        <f t="shared" si="2"/>
        <v>7/12 - 10/12</v>
      </c>
      <c r="Q175" s="14" t="s">
        <v>1613</v>
      </c>
      <c r="R175" s="8" t="s">
        <v>65</v>
      </c>
      <c r="S175" s="7" t="s">
        <v>53</v>
      </c>
      <c r="T175" s="10">
        <v>7</v>
      </c>
      <c r="U175" s="10">
        <v>12</v>
      </c>
      <c r="V175" s="10">
        <v>10</v>
      </c>
      <c r="W175" s="10">
        <v>12</v>
      </c>
      <c r="X175" s="7">
        <v>0</v>
      </c>
    </row>
    <row r="176" spans="1:24" s="10" customFormat="1" ht="60.75">
      <c r="A176" s="7" t="s">
        <v>1235</v>
      </c>
      <c r="B176" s="7" t="s">
        <v>24</v>
      </c>
      <c r="C176" s="7" t="s">
        <v>1236</v>
      </c>
      <c r="D176" s="8" t="s">
        <v>1237</v>
      </c>
      <c r="E176" s="8" t="s">
        <v>43</v>
      </c>
      <c r="F176" s="8" t="s">
        <v>1238</v>
      </c>
      <c r="G176" s="8" t="s">
        <v>1239</v>
      </c>
      <c r="H176" s="16" t="s">
        <v>1240</v>
      </c>
      <c r="I176" s="8" t="s">
        <v>1241</v>
      </c>
      <c r="J176" s="7" t="s">
        <v>1242</v>
      </c>
      <c r="K176" s="7" t="s">
        <v>62</v>
      </c>
      <c r="L176" s="9">
        <v>62862</v>
      </c>
      <c r="M176" s="19">
        <v>44003</v>
      </c>
      <c r="N176" s="19">
        <v>0</v>
      </c>
      <c r="O176" s="8" t="s">
        <v>1243</v>
      </c>
      <c r="P176" s="7" t="str">
        <f t="shared" si="2"/>
        <v>6/12 - 9/12</v>
      </c>
      <c r="Q176" s="14" t="s">
        <v>1244</v>
      </c>
      <c r="R176" s="8" t="s">
        <v>65</v>
      </c>
      <c r="S176" s="7" t="s">
        <v>53</v>
      </c>
      <c r="T176" s="10">
        <v>6</v>
      </c>
      <c r="U176" s="10">
        <v>12</v>
      </c>
      <c r="V176" s="10">
        <v>9</v>
      </c>
      <c r="W176" s="10">
        <v>12</v>
      </c>
      <c r="X176" s="7">
        <v>0</v>
      </c>
    </row>
    <row r="177" spans="1:24" s="10" customFormat="1" ht="71.25">
      <c r="A177" s="7" t="s">
        <v>1497</v>
      </c>
      <c r="B177" s="7" t="s">
        <v>24</v>
      </c>
      <c r="C177" s="7" t="s">
        <v>1498</v>
      </c>
      <c r="D177" s="8" t="s">
        <v>1499</v>
      </c>
      <c r="E177" s="8" t="s">
        <v>43</v>
      </c>
      <c r="F177" s="8" t="s">
        <v>699</v>
      </c>
      <c r="G177" s="8" t="s">
        <v>432</v>
      </c>
      <c r="H177" s="16" t="s">
        <v>1500</v>
      </c>
      <c r="I177" s="8" t="s">
        <v>1501</v>
      </c>
      <c r="J177" s="7" t="s">
        <v>1502</v>
      </c>
      <c r="K177" s="7" t="s">
        <v>85</v>
      </c>
      <c r="L177" s="9">
        <v>85670</v>
      </c>
      <c r="M177" s="19">
        <v>59969</v>
      </c>
      <c r="N177" s="19">
        <v>0</v>
      </c>
      <c r="O177" s="8" t="s">
        <v>1503</v>
      </c>
      <c r="P177" s="7" t="str">
        <f t="shared" si="2"/>
        <v>6/12 - 9/12</v>
      </c>
      <c r="Q177" s="14" t="s">
        <v>1504</v>
      </c>
      <c r="R177" s="8" t="s">
        <v>52</v>
      </c>
      <c r="S177" s="7" t="s">
        <v>53</v>
      </c>
      <c r="T177" s="10">
        <v>6</v>
      </c>
      <c r="U177" s="10">
        <v>12</v>
      </c>
      <c r="V177" s="10">
        <v>9</v>
      </c>
      <c r="W177" s="10">
        <v>12</v>
      </c>
      <c r="X177" s="7">
        <v>0</v>
      </c>
    </row>
    <row r="178" spans="1:24" s="10" customFormat="1" ht="71.25">
      <c r="A178" s="7" t="s">
        <v>964</v>
      </c>
      <c r="B178" s="7" t="s">
        <v>24</v>
      </c>
      <c r="C178" s="7" t="s">
        <v>1375</v>
      </c>
      <c r="D178" s="8" t="s">
        <v>1376</v>
      </c>
      <c r="E178" s="8" t="s">
        <v>43</v>
      </c>
      <c r="F178" s="8" t="s">
        <v>1377</v>
      </c>
      <c r="G178" s="8" t="s">
        <v>1378</v>
      </c>
      <c r="H178" s="16" t="s">
        <v>1379</v>
      </c>
      <c r="I178" s="8" t="s">
        <v>1380</v>
      </c>
      <c r="J178" s="7" t="s">
        <v>1381</v>
      </c>
      <c r="K178" s="7" t="s">
        <v>49</v>
      </c>
      <c r="L178" s="9">
        <v>50900</v>
      </c>
      <c r="M178" s="19">
        <v>35630</v>
      </c>
      <c r="N178" s="19">
        <v>0</v>
      </c>
      <c r="O178" s="8" t="s">
        <v>1382</v>
      </c>
      <c r="P178" s="7" t="str">
        <f t="shared" si="2"/>
        <v>7/12 - 10/12</v>
      </c>
      <c r="Q178" s="14" t="s">
        <v>1383</v>
      </c>
      <c r="R178" s="8" t="s">
        <v>65</v>
      </c>
      <c r="S178" s="7" t="s">
        <v>321</v>
      </c>
      <c r="T178" s="10">
        <v>7</v>
      </c>
      <c r="U178" s="10">
        <v>12</v>
      </c>
      <c r="V178" s="10">
        <v>10</v>
      </c>
      <c r="W178" s="10">
        <v>12</v>
      </c>
      <c r="X178" s="7">
        <v>0</v>
      </c>
    </row>
    <row r="179" spans="1:24" s="10" customFormat="1" ht="71.25">
      <c r="A179" s="7" t="s">
        <v>1551</v>
      </c>
      <c r="B179" s="7" t="s">
        <v>24</v>
      </c>
      <c r="C179" s="7" t="s">
        <v>1375</v>
      </c>
      <c r="D179" s="8" t="s">
        <v>1376</v>
      </c>
      <c r="E179" s="8" t="s">
        <v>43</v>
      </c>
      <c r="F179" s="8" t="s">
        <v>1377</v>
      </c>
      <c r="G179" s="8" t="s">
        <v>1378</v>
      </c>
      <c r="H179" s="16" t="s">
        <v>1379</v>
      </c>
      <c r="I179" s="8" t="s">
        <v>1380</v>
      </c>
      <c r="J179" s="7" t="s">
        <v>1381</v>
      </c>
      <c r="K179" s="7" t="s">
        <v>49</v>
      </c>
      <c r="L179" s="9">
        <v>50900</v>
      </c>
      <c r="M179" s="19">
        <v>35630</v>
      </c>
      <c r="N179" s="19">
        <v>0</v>
      </c>
      <c r="O179" s="8" t="s">
        <v>1382</v>
      </c>
      <c r="P179" s="7" t="str">
        <f t="shared" si="2"/>
        <v>7/12 - 10/12</v>
      </c>
      <c r="Q179" s="14" t="s">
        <v>1383</v>
      </c>
      <c r="R179" s="8" t="s">
        <v>65</v>
      </c>
      <c r="S179" s="7" t="s">
        <v>53</v>
      </c>
      <c r="T179" s="10">
        <v>7</v>
      </c>
      <c r="U179" s="10">
        <v>12</v>
      </c>
      <c r="V179" s="10">
        <v>10</v>
      </c>
      <c r="W179" s="10">
        <v>12</v>
      </c>
      <c r="X179" s="7">
        <v>0</v>
      </c>
    </row>
    <row r="180" spans="1:24" s="10" customFormat="1" ht="71.25">
      <c r="A180" s="7" t="s">
        <v>1207</v>
      </c>
      <c r="B180" s="7" t="s">
        <v>24</v>
      </c>
      <c r="C180" s="7" t="s">
        <v>1208</v>
      </c>
      <c r="D180" s="8" t="s">
        <v>1209</v>
      </c>
      <c r="E180" s="8" t="s">
        <v>43</v>
      </c>
      <c r="F180" s="8" t="s">
        <v>1210</v>
      </c>
      <c r="G180" s="8" t="s">
        <v>1211</v>
      </c>
      <c r="H180" s="16" t="s">
        <v>1212</v>
      </c>
      <c r="I180" s="8" t="s">
        <v>1213</v>
      </c>
      <c r="J180" s="7" t="s">
        <v>1214</v>
      </c>
      <c r="K180" s="7" t="s">
        <v>62</v>
      </c>
      <c r="L180" s="9">
        <v>128664</v>
      </c>
      <c r="M180" s="19">
        <v>90060</v>
      </c>
      <c r="N180" s="19">
        <v>0</v>
      </c>
      <c r="O180" s="8" t="s">
        <v>1215</v>
      </c>
      <c r="P180" s="7" t="str">
        <f t="shared" si="2"/>
        <v>2/12 - 10/12</v>
      </c>
      <c r="Q180" s="14" t="s">
        <v>1216</v>
      </c>
      <c r="R180" s="8" t="s">
        <v>76</v>
      </c>
      <c r="S180" s="7" t="s">
        <v>321</v>
      </c>
      <c r="T180" s="10">
        <v>2</v>
      </c>
      <c r="U180" s="10">
        <v>12</v>
      </c>
      <c r="V180" s="10">
        <v>10</v>
      </c>
      <c r="W180" s="10">
        <v>12</v>
      </c>
      <c r="X180" s="7">
        <v>0</v>
      </c>
    </row>
    <row r="181" spans="1:24" s="10" customFormat="1" ht="71.25">
      <c r="A181" s="7" t="s">
        <v>1261</v>
      </c>
      <c r="B181" s="7" t="s">
        <v>24</v>
      </c>
      <c r="C181" s="7" t="s">
        <v>1208</v>
      </c>
      <c r="D181" s="8" t="s">
        <v>1209</v>
      </c>
      <c r="E181" s="8" t="s">
        <v>43</v>
      </c>
      <c r="F181" s="8" t="s">
        <v>1210</v>
      </c>
      <c r="G181" s="8" t="s">
        <v>1211</v>
      </c>
      <c r="H181" s="16" t="s">
        <v>1212</v>
      </c>
      <c r="I181" s="8" t="s">
        <v>1213</v>
      </c>
      <c r="J181" s="7" t="s">
        <v>1214</v>
      </c>
      <c r="K181" s="7" t="s">
        <v>62</v>
      </c>
      <c r="L181" s="9">
        <v>176544</v>
      </c>
      <c r="M181" s="19">
        <v>123580</v>
      </c>
      <c r="N181" s="19">
        <v>0</v>
      </c>
      <c r="O181" s="8" t="s">
        <v>1262</v>
      </c>
      <c r="P181" s="7" t="str">
        <f t="shared" si="2"/>
        <v>2/12 - 10/12</v>
      </c>
      <c r="Q181" s="14" t="s">
        <v>1216</v>
      </c>
      <c r="R181" s="8" t="s">
        <v>76</v>
      </c>
      <c r="S181" s="7" t="s">
        <v>321</v>
      </c>
      <c r="T181" s="10">
        <v>2</v>
      </c>
      <c r="U181" s="10">
        <v>12</v>
      </c>
      <c r="V181" s="10">
        <v>10</v>
      </c>
      <c r="W181" s="10">
        <v>12</v>
      </c>
      <c r="X181" s="7">
        <v>0</v>
      </c>
    </row>
    <row r="182" spans="1:24" s="10" customFormat="1" ht="71.25">
      <c r="A182" s="7" t="s">
        <v>1337</v>
      </c>
      <c r="B182" s="7" t="s">
        <v>24</v>
      </c>
      <c r="C182" s="7" t="s">
        <v>1208</v>
      </c>
      <c r="D182" s="8" t="s">
        <v>1209</v>
      </c>
      <c r="E182" s="8" t="s">
        <v>43</v>
      </c>
      <c r="F182" s="8" t="s">
        <v>1210</v>
      </c>
      <c r="G182" s="8" t="s">
        <v>1211</v>
      </c>
      <c r="H182" s="16" t="s">
        <v>1212</v>
      </c>
      <c r="I182" s="8" t="s">
        <v>1213</v>
      </c>
      <c r="J182" s="7" t="s">
        <v>1214</v>
      </c>
      <c r="K182" s="7" t="s">
        <v>62</v>
      </c>
      <c r="L182" s="9">
        <v>176544</v>
      </c>
      <c r="M182" s="19">
        <v>123580</v>
      </c>
      <c r="N182" s="19">
        <v>0</v>
      </c>
      <c r="O182" s="8" t="s">
        <v>1262</v>
      </c>
      <c r="P182" s="7" t="str">
        <f t="shared" si="2"/>
        <v>2/12 - 10/12</v>
      </c>
      <c r="Q182" s="14" t="s">
        <v>1216</v>
      </c>
      <c r="R182" s="8" t="s">
        <v>76</v>
      </c>
      <c r="S182" s="7" t="s">
        <v>53</v>
      </c>
      <c r="T182" s="10">
        <v>2</v>
      </c>
      <c r="U182" s="10">
        <v>12</v>
      </c>
      <c r="V182" s="10">
        <v>10</v>
      </c>
      <c r="W182" s="10">
        <v>12</v>
      </c>
      <c r="X182" s="7">
        <v>0</v>
      </c>
    </row>
    <row r="183" spans="1:24" s="10" customFormat="1" ht="71.25">
      <c r="A183" s="7" t="s">
        <v>1132</v>
      </c>
      <c r="B183" s="7" t="s">
        <v>24</v>
      </c>
      <c r="C183" s="7" t="s">
        <v>1133</v>
      </c>
      <c r="D183" s="8" t="s">
        <v>1134</v>
      </c>
      <c r="E183" s="8" t="s">
        <v>43</v>
      </c>
      <c r="F183" s="8" t="s">
        <v>1135</v>
      </c>
      <c r="G183" s="8" t="s">
        <v>1136</v>
      </c>
      <c r="H183" s="16" t="s">
        <v>1137</v>
      </c>
      <c r="I183" s="8" t="s">
        <v>1138</v>
      </c>
      <c r="J183" s="7" t="s">
        <v>1139</v>
      </c>
      <c r="K183" s="7" t="s">
        <v>85</v>
      </c>
      <c r="L183" s="9">
        <v>56000</v>
      </c>
      <c r="M183" s="19">
        <v>39200</v>
      </c>
      <c r="N183" s="19">
        <v>0</v>
      </c>
      <c r="O183" s="8" t="s">
        <v>1140</v>
      </c>
      <c r="P183" s="7" t="str">
        <f t="shared" si="2"/>
        <v>5/12 - 9/12</v>
      </c>
      <c r="Q183" s="14" t="s">
        <v>1141</v>
      </c>
      <c r="R183" s="8" t="s">
        <v>65</v>
      </c>
      <c r="S183" s="7" t="s">
        <v>53</v>
      </c>
      <c r="T183" s="10">
        <v>5</v>
      </c>
      <c r="U183" s="10">
        <v>12</v>
      </c>
      <c r="V183" s="10">
        <v>9</v>
      </c>
      <c r="W183" s="10">
        <v>12</v>
      </c>
      <c r="X183" s="7">
        <v>0</v>
      </c>
    </row>
    <row r="184" spans="1:24" s="10" customFormat="1" ht="51">
      <c r="A184" s="7" t="s">
        <v>921</v>
      </c>
      <c r="B184" s="7" t="s">
        <v>24</v>
      </c>
      <c r="C184" s="7" t="s">
        <v>922</v>
      </c>
      <c r="D184" s="8" t="s">
        <v>923</v>
      </c>
      <c r="E184" s="8" t="s">
        <v>43</v>
      </c>
      <c r="F184" s="8" t="s">
        <v>573</v>
      </c>
      <c r="G184" s="8" t="s">
        <v>871</v>
      </c>
      <c r="H184" s="16" t="s">
        <v>924</v>
      </c>
      <c r="I184" s="8" t="s">
        <v>925</v>
      </c>
      <c r="J184" s="7" t="s">
        <v>926</v>
      </c>
      <c r="K184" s="7" t="s">
        <v>62</v>
      </c>
      <c r="L184" s="9">
        <v>17500</v>
      </c>
      <c r="M184" s="19">
        <v>12250</v>
      </c>
      <c r="N184" s="19">
        <v>0</v>
      </c>
      <c r="O184" s="8" t="s">
        <v>927</v>
      </c>
      <c r="P184" s="7" t="str">
        <f t="shared" si="2"/>
        <v>6/12 - 8/12</v>
      </c>
      <c r="Q184" s="14" t="s">
        <v>928</v>
      </c>
      <c r="R184" s="8" t="s">
        <v>65</v>
      </c>
      <c r="S184" s="7" t="s">
        <v>53</v>
      </c>
      <c r="T184" s="10">
        <v>6</v>
      </c>
      <c r="U184" s="10">
        <v>12</v>
      </c>
      <c r="V184" s="10">
        <v>8</v>
      </c>
      <c r="W184" s="10">
        <v>12</v>
      </c>
      <c r="X184" s="7">
        <v>0</v>
      </c>
    </row>
    <row r="185" spans="1:24" s="10" customFormat="1" ht="71.25">
      <c r="A185" s="7" t="s">
        <v>137</v>
      </c>
      <c r="B185" s="7" t="s">
        <v>24</v>
      </c>
      <c r="C185" s="7" t="s">
        <v>138</v>
      </c>
      <c r="D185" s="8" t="s">
        <v>139</v>
      </c>
      <c r="E185" s="8" t="s">
        <v>43</v>
      </c>
      <c r="F185" s="8" t="s">
        <v>140</v>
      </c>
      <c r="G185" s="8" t="s">
        <v>141</v>
      </c>
      <c r="H185" s="16" t="s">
        <v>142</v>
      </c>
      <c r="I185" s="8" t="s">
        <v>143</v>
      </c>
      <c r="J185" s="7" t="s">
        <v>144</v>
      </c>
      <c r="K185" s="7" t="s">
        <v>85</v>
      </c>
      <c r="L185" s="9">
        <v>52632</v>
      </c>
      <c r="M185" s="19">
        <v>36842</v>
      </c>
      <c r="N185" s="19">
        <v>0</v>
      </c>
      <c r="O185" s="8" t="s">
        <v>145</v>
      </c>
      <c r="P185" s="7" t="str">
        <f t="shared" si="2"/>
        <v>7/12 - 9/12</v>
      </c>
      <c r="Q185" s="14" t="s">
        <v>146</v>
      </c>
      <c r="R185" s="8" t="s">
        <v>65</v>
      </c>
      <c r="S185" s="7" t="s">
        <v>53</v>
      </c>
      <c r="T185" s="10">
        <v>7</v>
      </c>
      <c r="U185" s="10">
        <v>12</v>
      </c>
      <c r="V185" s="10">
        <v>9</v>
      </c>
      <c r="W185" s="10">
        <v>12</v>
      </c>
      <c r="X185" s="7">
        <v>0</v>
      </c>
    </row>
    <row r="186" spans="1:24" s="10" customFormat="1" ht="60.75">
      <c r="A186" s="7" t="s">
        <v>1071</v>
      </c>
      <c r="B186" s="7" t="s">
        <v>24</v>
      </c>
      <c r="C186" s="7" t="s">
        <v>1072</v>
      </c>
      <c r="D186" s="8" t="s">
        <v>1073</v>
      </c>
      <c r="E186" s="8" t="s">
        <v>43</v>
      </c>
      <c r="F186" s="8" t="s">
        <v>1074</v>
      </c>
      <c r="G186" s="8" t="s">
        <v>210</v>
      </c>
      <c r="H186" s="16" t="s">
        <v>1075</v>
      </c>
      <c r="I186" s="8" t="s">
        <v>1076</v>
      </c>
      <c r="J186" s="7" t="s">
        <v>1077</v>
      </c>
      <c r="K186" s="7" t="s">
        <v>62</v>
      </c>
      <c r="L186" s="9">
        <v>102096</v>
      </c>
      <c r="M186" s="19">
        <v>71400</v>
      </c>
      <c r="N186" s="19">
        <v>0</v>
      </c>
      <c r="O186" s="8" t="s">
        <v>1078</v>
      </c>
      <c r="P186" s="7" t="str">
        <f t="shared" si="2"/>
        <v>8/12 - 10/12</v>
      </c>
      <c r="Q186" s="14" t="s">
        <v>1079</v>
      </c>
      <c r="R186" s="8" t="s">
        <v>65</v>
      </c>
      <c r="S186" s="7" t="s">
        <v>53</v>
      </c>
      <c r="T186" s="10">
        <v>8</v>
      </c>
      <c r="U186" s="10">
        <v>12</v>
      </c>
      <c r="V186" s="10">
        <v>10</v>
      </c>
      <c r="W186" s="10">
        <v>12</v>
      </c>
      <c r="X186" s="7">
        <v>0</v>
      </c>
    </row>
    <row r="187" spans="1:24" s="10" customFormat="1" ht="60.75">
      <c r="A187" s="7" t="s">
        <v>1158</v>
      </c>
      <c r="B187" s="7" t="s">
        <v>24</v>
      </c>
      <c r="C187" s="7" t="s">
        <v>1159</v>
      </c>
      <c r="D187" s="8" t="s">
        <v>1160</v>
      </c>
      <c r="E187" s="8" t="s">
        <v>43</v>
      </c>
      <c r="F187" s="8" t="s">
        <v>1161</v>
      </c>
      <c r="G187" s="8" t="s">
        <v>1162</v>
      </c>
      <c r="H187" s="16" t="s">
        <v>1163</v>
      </c>
      <c r="I187" s="8" t="s">
        <v>1164</v>
      </c>
      <c r="J187" s="7" t="s">
        <v>1165</v>
      </c>
      <c r="K187" s="7" t="s">
        <v>85</v>
      </c>
      <c r="L187" s="9">
        <v>84500</v>
      </c>
      <c r="M187" s="19">
        <v>58000</v>
      </c>
      <c r="N187" s="19">
        <v>0</v>
      </c>
      <c r="O187" s="8" t="s">
        <v>1166</v>
      </c>
      <c r="P187" s="7" t="str">
        <f t="shared" si="2"/>
        <v>7/12 - 8/12</v>
      </c>
      <c r="Q187" s="14" t="s">
        <v>197</v>
      </c>
      <c r="R187" s="8" t="s">
        <v>76</v>
      </c>
      <c r="S187" s="7" t="s">
        <v>53</v>
      </c>
      <c r="T187" s="10">
        <v>7</v>
      </c>
      <c r="U187" s="10">
        <v>12</v>
      </c>
      <c r="V187" s="10">
        <v>8</v>
      </c>
      <c r="W187" s="10">
        <v>12</v>
      </c>
      <c r="X187" s="7">
        <v>0</v>
      </c>
    </row>
    <row r="188" spans="1:24" s="10" customFormat="1" ht="51">
      <c r="A188" s="7" t="s">
        <v>1036</v>
      </c>
      <c r="B188" s="7" t="s">
        <v>24</v>
      </c>
      <c r="C188" s="7" t="s">
        <v>1037</v>
      </c>
      <c r="D188" s="8" t="s">
        <v>1038</v>
      </c>
      <c r="E188" s="8" t="s">
        <v>43</v>
      </c>
      <c r="F188" s="8" t="s">
        <v>1039</v>
      </c>
      <c r="G188" s="8" t="s">
        <v>58</v>
      </c>
      <c r="H188" s="16" t="s">
        <v>1040</v>
      </c>
      <c r="I188" s="8" t="s">
        <v>1041</v>
      </c>
      <c r="J188" s="7" t="s">
        <v>1042</v>
      </c>
      <c r="K188" s="7" t="s">
        <v>85</v>
      </c>
      <c r="L188" s="9">
        <v>49903</v>
      </c>
      <c r="M188" s="19">
        <v>34925</v>
      </c>
      <c r="N188" s="19">
        <v>0</v>
      </c>
      <c r="O188" s="8" t="s">
        <v>1043</v>
      </c>
      <c r="P188" s="7" t="str">
        <f t="shared" si="2"/>
        <v>3/12 - 9/12</v>
      </c>
      <c r="Q188" s="14" t="s">
        <v>1044</v>
      </c>
      <c r="R188" s="8" t="s">
        <v>76</v>
      </c>
      <c r="S188" s="7" t="s">
        <v>53</v>
      </c>
      <c r="T188" s="10">
        <v>3</v>
      </c>
      <c r="U188" s="10">
        <v>12</v>
      </c>
      <c r="V188" s="10">
        <v>9</v>
      </c>
      <c r="W188" s="10">
        <v>12</v>
      </c>
      <c r="X188" s="7">
        <v>0</v>
      </c>
    </row>
    <row r="189" spans="1:24" s="10" customFormat="1" ht="71.25">
      <c r="A189" s="7" t="s">
        <v>473</v>
      </c>
      <c r="B189" s="7" t="s">
        <v>24</v>
      </c>
      <c r="C189" s="7" t="s">
        <v>474</v>
      </c>
      <c r="D189" s="8" t="s">
        <v>475</v>
      </c>
      <c r="E189" s="8" t="s">
        <v>43</v>
      </c>
      <c r="F189" s="8" t="s">
        <v>147</v>
      </c>
      <c r="G189" s="8" t="s">
        <v>336</v>
      </c>
      <c r="H189" s="16" t="s">
        <v>476</v>
      </c>
      <c r="I189" s="8" t="s">
        <v>477</v>
      </c>
      <c r="J189" s="7" t="s">
        <v>478</v>
      </c>
      <c r="K189" s="7" t="s">
        <v>49</v>
      </c>
      <c r="L189" s="9">
        <v>428000</v>
      </c>
      <c r="M189" s="19">
        <v>299600</v>
      </c>
      <c r="N189" s="19">
        <v>0</v>
      </c>
      <c r="O189" s="8" t="s">
        <v>479</v>
      </c>
      <c r="P189" s="7" t="str">
        <f t="shared" si="2"/>
        <v>5/12 - 10/12</v>
      </c>
      <c r="Q189" s="14" t="s">
        <v>480</v>
      </c>
      <c r="R189" s="8" t="s">
        <v>65</v>
      </c>
      <c r="S189" s="7" t="s">
        <v>53</v>
      </c>
      <c r="T189" s="10">
        <v>5</v>
      </c>
      <c r="U189" s="10">
        <v>12</v>
      </c>
      <c r="V189" s="10">
        <v>10</v>
      </c>
      <c r="W189" s="10">
        <v>12</v>
      </c>
      <c r="X189" s="7">
        <v>0</v>
      </c>
    </row>
    <row r="190" spans="1:24" s="10" customFormat="1" ht="60.75">
      <c r="A190" s="7" t="s">
        <v>1634</v>
      </c>
      <c r="B190" s="7" t="s">
        <v>24</v>
      </c>
      <c r="C190" s="7" t="s">
        <v>1635</v>
      </c>
      <c r="D190" s="8" t="s">
        <v>1636</v>
      </c>
      <c r="E190" s="8" t="s">
        <v>43</v>
      </c>
      <c r="F190" s="8" t="s">
        <v>225</v>
      </c>
      <c r="G190" s="8" t="s">
        <v>1637</v>
      </c>
      <c r="H190" s="16" t="s">
        <v>1638</v>
      </c>
      <c r="I190" s="8" t="s">
        <v>1639</v>
      </c>
      <c r="J190" s="7" t="s">
        <v>1640</v>
      </c>
      <c r="K190" s="7" t="s">
        <v>62</v>
      </c>
      <c r="L190" s="9">
        <v>28000</v>
      </c>
      <c r="M190" s="19">
        <v>19240</v>
      </c>
      <c r="N190" s="19">
        <v>0</v>
      </c>
      <c r="O190" s="8" t="s">
        <v>1641</v>
      </c>
      <c r="P190" s="7" t="str">
        <f t="shared" si="2"/>
        <v>6/12 - 8/12</v>
      </c>
      <c r="Q190" s="14" t="s">
        <v>1642</v>
      </c>
      <c r="R190" s="8" t="s">
        <v>65</v>
      </c>
      <c r="S190" s="7" t="s">
        <v>321</v>
      </c>
      <c r="T190" s="10">
        <v>6</v>
      </c>
      <c r="U190" s="10">
        <v>12</v>
      </c>
      <c r="V190" s="10">
        <v>8</v>
      </c>
      <c r="W190" s="10">
        <v>12</v>
      </c>
      <c r="X190" s="7">
        <v>0</v>
      </c>
    </row>
    <row r="191" spans="1:24" s="10" customFormat="1" ht="60.75">
      <c r="A191" s="7" t="s">
        <v>1643</v>
      </c>
      <c r="B191" s="7" t="s">
        <v>24</v>
      </c>
      <c r="C191" s="7" t="s">
        <v>1635</v>
      </c>
      <c r="D191" s="8" t="s">
        <v>1636</v>
      </c>
      <c r="E191" s="8" t="s">
        <v>43</v>
      </c>
      <c r="F191" s="8" t="s">
        <v>225</v>
      </c>
      <c r="G191" s="8" t="s">
        <v>1637</v>
      </c>
      <c r="H191" s="16" t="s">
        <v>1638</v>
      </c>
      <c r="I191" s="8" t="s">
        <v>1644</v>
      </c>
      <c r="J191" s="7" t="s">
        <v>1640</v>
      </c>
      <c r="K191" s="7" t="s">
        <v>62</v>
      </c>
      <c r="L191" s="9">
        <v>28000</v>
      </c>
      <c r="M191" s="19">
        <v>19240</v>
      </c>
      <c r="N191" s="19">
        <v>0</v>
      </c>
      <c r="O191" s="8" t="s">
        <v>1641</v>
      </c>
      <c r="P191" s="7" t="str">
        <f t="shared" si="2"/>
        <v>6/12 - 8/12</v>
      </c>
      <c r="Q191" s="14" t="s">
        <v>1642</v>
      </c>
      <c r="R191" s="8" t="s">
        <v>65</v>
      </c>
      <c r="S191" s="7" t="s">
        <v>53</v>
      </c>
      <c r="T191" s="10">
        <v>6</v>
      </c>
      <c r="U191" s="10">
        <v>12</v>
      </c>
      <c r="V191" s="10">
        <v>8</v>
      </c>
      <c r="W191" s="10">
        <v>12</v>
      </c>
      <c r="X191" s="7">
        <v>0</v>
      </c>
    </row>
    <row r="192" spans="1:24" s="10" customFormat="1" ht="71.25">
      <c r="A192" s="7" t="s">
        <v>180</v>
      </c>
      <c r="B192" s="7" t="s">
        <v>24</v>
      </c>
      <c r="C192" s="7" t="s">
        <v>733</v>
      </c>
      <c r="D192" s="8" t="s">
        <v>734</v>
      </c>
      <c r="E192" s="8" t="s">
        <v>43</v>
      </c>
      <c r="F192" s="8" t="s">
        <v>735</v>
      </c>
      <c r="G192" s="8" t="s">
        <v>736</v>
      </c>
      <c r="H192" s="16" t="s">
        <v>737</v>
      </c>
      <c r="I192" s="8" t="s">
        <v>738</v>
      </c>
      <c r="J192" s="7" t="s">
        <v>739</v>
      </c>
      <c r="K192" s="7" t="s">
        <v>62</v>
      </c>
      <c r="L192" s="9">
        <v>80845</v>
      </c>
      <c r="M192" s="19">
        <v>56500</v>
      </c>
      <c r="N192" s="19">
        <v>0</v>
      </c>
      <c r="O192" s="8" t="s">
        <v>740</v>
      </c>
      <c r="P192" s="7" t="str">
        <f t="shared" si="2"/>
        <v>6/12 - 10/12</v>
      </c>
      <c r="Q192" s="14" t="s">
        <v>741</v>
      </c>
      <c r="R192" s="8" t="s">
        <v>76</v>
      </c>
      <c r="S192" s="7" t="s">
        <v>53</v>
      </c>
      <c r="T192" s="10">
        <v>6</v>
      </c>
      <c r="U192" s="10">
        <v>12</v>
      </c>
      <c r="V192" s="10">
        <v>10</v>
      </c>
      <c r="W192" s="10">
        <v>12</v>
      </c>
      <c r="X192" s="7">
        <v>0</v>
      </c>
    </row>
    <row r="193" spans="1:24" s="10" customFormat="1" ht="60.75">
      <c r="A193" s="7" t="s">
        <v>362</v>
      </c>
      <c r="B193" s="7" t="s">
        <v>24</v>
      </c>
      <c r="C193" s="7" t="s">
        <v>448</v>
      </c>
      <c r="D193" s="8" t="s">
        <v>449</v>
      </c>
      <c r="E193" s="8" t="s">
        <v>43</v>
      </c>
      <c r="F193" s="8" t="s">
        <v>167</v>
      </c>
      <c r="G193" s="8" t="s">
        <v>450</v>
      </c>
      <c r="H193" s="16" t="s">
        <v>451</v>
      </c>
      <c r="I193" s="8" t="s">
        <v>452</v>
      </c>
      <c r="J193" s="7" t="s">
        <v>453</v>
      </c>
      <c r="K193" s="7" t="s">
        <v>62</v>
      </c>
      <c r="L193" s="9">
        <v>23740</v>
      </c>
      <c r="M193" s="19">
        <v>16618</v>
      </c>
      <c r="N193" s="19">
        <v>0</v>
      </c>
      <c r="O193" s="8" t="s">
        <v>454</v>
      </c>
      <c r="P193" s="7" t="str">
        <f t="shared" si="2"/>
        <v>4/12 - 8/12</v>
      </c>
      <c r="Q193" s="14" t="s">
        <v>455</v>
      </c>
      <c r="R193" s="8" t="s">
        <v>65</v>
      </c>
      <c r="S193" s="7" t="s">
        <v>53</v>
      </c>
      <c r="T193" s="10">
        <v>4</v>
      </c>
      <c r="U193" s="10">
        <v>12</v>
      </c>
      <c r="V193" s="10">
        <v>8</v>
      </c>
      <c r="W193" s="10">
        <v>12</v>
      </c>
      <c r="X193" s="7">
        <v>0</v>
      </c>
    </row>
    <row r="194" spans="1:24" s="10" customFormat="1" ht="71.25">
      <c r="A194" s="7" t="s">
        <v>742</v>
      </c>
      <c r="B194" s="7" t="s">
        <v>24</v>
      </c>
      <c r="C194" s="7" t="s">
        <v>743</v>
      </c>
      <c r="D194" s="8" t="s">
        <v>744</v>
      </c>
      <c r="E194" s="8" t="s">
        <v>43</v>
      </c>
      <c r="F194" s="8" t="s">
        <v>274</v>
      </c>
      <c r="G194" s="8" t="s">
        <v>745</v>
      </c>
      <c r="H194" s="16" t="s">
        <v>746</v>
      </c>
      <c r="I194" s="8" t="s">
        <v>747</v>
      </c>
      <c r="J194" s="7" t="s">
        <v>748</v>
      </c>
      <c r="K194" s="7" t="s">
        <v>85</v>
      </c>
      <c r="L194" s="9">
        <v>65446</v>
      </c>
      <c r="M194" s="19">
        <v>45800</v>
      </c>
      <c r="N194" s="19">
        <v>0</v>
      </c>
      <c r="O194" s="8" t="s">
        <v>749</v>
      </c>
      <c r="P194" s="7" t="str">
        <f t="shared" si="2"/>
        <v>3/12 - 10/12</v>
      </c>
      <c r="Q194" s="14" t="s">
        <v>750</v>
      </c>
      <c r="R194" s="8" t="s">
        <v>65</v>
      </c>
      <c r="S194" s="7" t="s">
        <v>53</v>
      </c>
      <c r="T194" s="10">
        <v>3</v>
      </c>
      <c r="U194" s="10">
        <v>12</v>
      </c>
      <c r="V194" s="10">
        <v>10</v>
      </c>
      <c r="W194" s="10">
        <v>12</v>
      </c>
      <c r="X194" s="7">
        <v>0</v>
      </c>
    </row>
    <row r="195" spans="1:24" s="10" customFormat="1" ht="71.25">
      <c r="A195" s="7" t="s">
        <v>1122</v>
      </c>
      <c r="B195" s="7" t="s">
        <v>24</v>
      </c>
      <c r="C195" s="7" t="s">
        <v>1123</v>
      </c>
      <c r="D195" s="8" t="s">
        <v>1124</v>
      </c>
      <c r="E195" s="8" t="s">
        <v>43</v>
      </c>
      <c r="F195" s="8" t="s">
        <v>1125</v>
      </c>
      <c r="G195" s="8" t="s">
        <v>1126</v>
      </c>
      <c r="H195" s="16" t="s">
        <v>1127</v>
      </c>
      <c r="I195" s="8" t="s">
        <v>1128</v>
      </c>
      <c r="J195" s="7" t="s">
        <v>1129</v>
      </c>
      <c r="K195" s="7" t="s">
        <v>85</v>
      </c>
      <c r="L195" s="9">
        <v>15108</v>
      </c>
      <c r="M195" s="19">
        <v>10000</v>
      </c>
      <c r="N195" s="19">
        <v>0</v>
      </c>
      <c r="O195" s="8" t="s">
        <v>1130</v>
      </c>
      <c r="P195" s="7" t="str">
        <f t="shared" si="2"/>
        <v>5/12 - 7/12</v>
      </c>
      <c r="Q195" s="14" t="s">
        <v>1131</v>
      </c>
      <c r="R195" s="8" t="s">
        <v>76</v>
      </c>
      <c r="S195" s="7" t="s">
        <v>53</v>
      </c>
      <c r="T195" s="10">
        <v>5</v>
      </c>
      <c r="U195" s="10">
        <v>12</v>
      </c>
      <c r="V195" s="10">
        <v>7</v>
      </c>
      <c r="W195" s="10">
        <v>12</v>
      </c>
      <c r="X195" s="7">
        <v>0</v>
      </c>
    </row>
    <row r="196" spans="1:24" s="10" customFormat="1" ht="30">
      <c r="A196" s="7" t="s">
        <v>515</v>
      </c>
      <c r="B196" s="7" t="s">
        <v>24</v>
      </c>
      <c r="C196" s="7" t="s">
        <v>516</v>
      </c>
      <c r="D196" s="8" t="s">
        <v>517</v>
      </c>
      <c r="E196" s="8" t="s">
        <v>43</v>
      </c>
      <c r="F196" s="8" t="s">
        <v>518</v>
      </c>
      <c r="G196" s="8" t="s">
        <v>519</v>
      </c>
      <c r="H196" s="16" t="s">
        <v>520</v>
      </c>
      <c r="I196" s="8" t="s">
        <v>521</v>
      </c>
      <c r="J196" s="7" t="s">
        <v>522</v>
      </c>
      <c r="K196" s="7" t="s">
        <v>62</v>
      </c>
      <c r="L196" s="9">
        <v>83500</v>
      </c>
      <c r="M196" s="19">
        <v>58450</v>
      </c>
      <c r="N196" s="19">
        <v>0</v>
      </c>
      <c r="O196" s="8" t="s">
        <v>523</v>
      </c>
      <c r="P196" s="7" t="str">
        <f t="shared" si="2"/>
        <v>6/12 - 10/12</v>
      </c>
      <c r="Q196" s="14" t="s">
        <v>524</v>
      </c>
      <c r="R196" s="8" t="s">
        <v>52</v>
      </c>
      <c r="S196" s="7" t="s">
        <v>53</v>
      </c>
      <c r="T196" s="10">
        <v>6</v>
      </c>
      <c r="U196" s="10">
        <v>12</v>
      </c>
      <c r="V196" s="10">
        <v>10</v>
      </c>
      <c r="W196" s="10">
        <v>12</v>
      </c>
      <c r="X196" s="7">
        <v>0</v>
      </c>
    </row>
    <row r="197" spans="1:24" s="10" customFormat="1" ht="71.25">
      <c r="A197" s="7" t="s">
        <v>110</v>
      </c>
      <c r="B197" s="7" t="s">
        <v>24</v>
      </c>
      <c r="C197" s="7" t="s">
        <v>404</v>
      </c>
      <c r="D197" s="8" t="s">
        <v>405</v>
      </c>
      <c r="E197" s="8" t="s">
        <v>43</v>
      </c>
      <c r="F197" s="8" t="s">
        <v>332</v>
      </c>
      <c r="G197" s="8" t="s">
        <v>406</v>
      </c>
      <c r="H197" s="16" t="s">
        <v>407</v>
      </c>
      <c r="I197" s="8" t="s">
        <v>408</v>
      </c>
      <c r="J197" s="7" t="s">
        <v>409</v>
      </c>
      <c r="K197" s="7" t="s">
        <v>85</v>
      </c>
      <c r="L197" s="9">
        <v>101260</v>
      </c>
      <c r="M197" s="19">
        <v>70882</v>
      </c>
      <c r="N197" s="19">
        <v>0</v>
      </c>
      <c r="O197" s="8" t="s">
        <v>410</v>
      </c>
      <c r="P197" s="7" t="str">
        <f t="shared" si="2"/>
        <v>5/12 - 10/12</v>
      </c>
      <c r="Q197" s="14" t="s">
        <v>411</v>
      </c>
      <c r="R197" s="8" t="s">
        <v>52</v>
      </c>
      <c r="S197" s="7" t="s">
        <v>53</v>
      </c>
      <c r="T197" s="10">
        <v>5</v>
      </c>
      <c r="U197" s="10">
        <v>12</v>
      </c>
      <c r="V197" s="10">
        <v>10</v>
      </c>
      <c r="W197" s="10">
        <v>12</v>
      </c>
      <c r="X197" s="7">
        <v>0</v>
      </c>
    </row>
    <row r="198" spans="1:24" s="10" customFormat="1" ht="71.25">
      <c r="A198" s="7" t="s">
        <v>490</v>
      </c>
      <c r="B198" s="7" t="s">
        <v>24</v>
      </c>
      <c r="C198" s="7" t="s">
        <v>491</v>
      </c>
      <c r="D198" s="8" t="s">
        <v>492</v>
      </c>
      <c r="E198" s="8" t="s">
        <v>43</v>
      </c>
      <c r="F198" s="8" t="s">
        <v>421</v>
      </c>
      <c r="G198" s="8" t="s">
        <v>336</v>
      </c>
      <c r="H198" s="16" t="s">
        <v>493</v>
      </c>
      <c r="I198" s="8" t="s">
        <v>494</v>
      </c>
      <c r="J198" s="7" t="s">
        <v>495</v>
      </c>
      <c r="K198" s="7" t="s">
        <v>496</v>
      </c>
      <c r="L198" s="9">
        <v>41500</v>
      </c>
      <c r="M198" s="19">
        <v>29050</v>
      </c>
      <c r="N198" s="19">
        <v>0</v>
      </c>
      <c r="O198" s="8" t="s">
        <v>497</v>
      </c>
      <c r="P198" s="7" t="str">
        <f t="shared" si="2"/>
        <v>5/12 - 7/12</v>
      </c>
      <c r="Q198" s="14" t="s">
        <v>498</v>
      </c>
      <c r="R198" s="8" t="s">
        <v>76</v>
      </c>
      <c r="S198" s="7" t="s">
        <v>53</v>
      </c>
      <c r="T198" s="10">
        <v>5</v>
      </c>
      <c r="U198" s="10">
        <v>12</v>
      </c>
      <c r="V198" s="10">
        <v>7</v>
      </c>
      <c r="W198" s="10">
        <v>12</v>
      </c>
      <c r="X198" s="7">
        <v>0</v>
      </c>
    </row>
    <row r="199" spans="1:24" s="10" customFormat="1" ht="60.75">
      <c r="A199" s="7" t="s">
        <v>1329</v>
      </c>
      <c r="B199" s="7" t="s">
        <v>24</v>
      </c>
      <c r="C199" s="7" t="s">
        <v>1330</v>
      </c>
      <c r="D199" s="8" t="s">
        <v>1331</v>
      </c>
      <c r="E199" s="8" t="s">
        <v>43</v>
      </c>
      <c r="F199" s="8" t="s">
        <v>573</v>
      </c>
      <c r="G199" s="8" t="s">
        <v>450</v>
      </c>
      <c r="H199" s="16" t="s">
        <v>1332</v>
      </c>
      <c r="I199" s="8" t="s">
        <v>1333</v>
      </c>
      <c r="J199" s="7" t="s">
        <v>1334</v>
      </c>
      <c r="K199" s="7" t="s">
        <v>62</v>
      </c>
      <c r="L199" s="9">
        <v>33916</v>
      </c>
      <c r="M199" s="19">
        <v>23000</v>
      </c>
      <c r="N199" s="19">
        <v>0</v>
      </c>
      <c r="O199" s="8" t="s">
        <v>1335</v>
      </c>
      <c r="P199" s="7" t="str">
        <f t="shared" si="2"/>
        <v>4/12 - 10/12</v>
      </c>
      <c r="Q199" s="14" t="s">
        <v>1336</v>
      </c>
      <c r="R199" s="8" t="s">
        <v>52</v>
      </c>
      <c r="S199" s="7" t="s">
        <v>53</v>
      </c>
      <c r="T199" s="10">
        <v>4</v>
      </c>
      <c r="U199" s="10">
        <v>12</v>
      </c>
      <c r="V199" s="10">
        <v>10</v>
      </c>
      <c r="W199" s="10">
        <v>12</v>
      </c>
      <c r="X199" s="7">
        <v>0</v>
      </c>
    </row>
    <row r="200" spans="1:24" s="10" customFormat="1" ht="71.25">
      <c r="A200" s="7" t="s">
        <v>274</v>
      </c>
      <c r="B200" s="7" t="s">
        <v>24</v>
      </c>
      <c r="C200" s="7" t="s">
        <v>275</v>
      </c>
      <c r="D200" s="8" t="s">
        <v>276</v>
      </c>
      <c r="E200" s="8" t="s">
        <v>43</v>
      </c>
      <c r="F200" s="8" t="s">
        <v>277</v>
      </c>
      <c r="G200" s="8" t="s">
        <v>278</v>
      </c>
      <c r="H200" s="16" t="s">
        <v>279</v>
      </c>
      <c r="I200" s="8" t="s">
        <v>280</v>
      </c>
      <c r="J200" s="7" t="s">
        <v>281</v>
      </c>
      <c r="K200" s="7" t="s">
        <v>85</v>
      </c>
      <c r="L200" s="9">
        <v>64100</v>
      </c>
      <c r="M200" s="19">
        <v>44870</v>
      </c>
      <c r="N200" s="19">
        <v>0</v>
      </c>
      <c r="O200" s="8" t="s">
        <v>282</v>
      </c>
      <c r="P200" s="7" t="str">
        <f t="shared" si="2"/>
        <v>4/12 - 10/12</v>
      </c>
      <c r="Q200" s="14" t="s">
        <v>283</v>
      </c>
      <c r="R200" s="8" t="s">
        <v>52</v>
      </c>
      <c r="S200" s="7" t="s">
        <v>53</v>
      </c>
      <c r="T200" s="10">
        <v>4</v>
      </c>
      <c r="U200" s="10">
        <v>12</v>
      </c>
      <c r="V200" s="10">
        <v>10</v>
      </c>
      <c r="W200" s="10">
        <v>12</v>
      </c>
      <c r="X200" s="7">
        <v>0</v>
      </c>
    </row>
    <row r="201" spans="1:24" s="10" customFormat="1" ht="71.25">
      <c r="A201" s="7" t="s">
        <v>1218</v>
      </c>
      <c r="B201" s="7" t="s">
        <v>24</v>
      </c>
      <c r="C201" s="7" t="s">
        <v>1219</v>
      </c>
      <c r="D201" s="8" t="s">
        <v>1220</v>
      </c>
      <c r="E201" s="8" t="s">
        <v>43</v>
      </c>
      <c r="F201" s="8" t="s">
        <v>117</v>
      </c>
      <c r="G201" s="8" t="s">
        <v>1221</v>
      </c>
      <c r="H201" s="16" t="s">
        <v>1222</v>
      </c>
      <c r="I201" s="8" t="s">
        <v>1223</v>
      </c>
      <c r="J201" s="7" t="s">
        <v>1224</v>
      </c>
      <c r="K201" s="7" t="s">
        <v>85</v>
      </c>
      <c r="L201" s="9">
        <v>39500</v>
      </c>
      <c r="M201" s="19">
        <v>27000</v>
      </c>
      <c r="N201" s="19">
        <v>0</v>
      </c>
      <c r="O201" s="8" t="s">
        <v>1225</v>
      </c>
      <c r="P201" s="7" t="str">
        <f t="shared" si="2"/>
        <v>6/12 - 8/12</v>
      </c>
      <c r="Q201" s="14" t="s">
        <v>1226</v>
      </c>
      <c r="R201" s="8" t="s">
        <v>65</v>
      </c>
      <c r="S201" s="7" t="s">
        <v>53</v>
      </c>
      <c r="T201" s="10">
        <v>6</v>
      </c>
      <c r="U201" s="10">
        <v>12</v>
      </c>
      <c r="V201" s="10">
        <v>8</v>
      </c>
      <c r="W201" s="10">
        <v>12</v>
      </c>
      <c r="X201" s="7">
        <v>0</v>
      </c>
    </row>
    <row r="202" spans="1:24" s="10" customFormat="1" ht="71.25">
      <c r="A202" s="7" t="s">
        <v>1311</v>
      </c>
      <c r="B202" s="7" t="s">
        <v>24</v>
      </c>
      <c r="C202" s="7" t="s">
        <v>1312</v>
      </c>
      <c r="D202" s="8" t="s">
        <v>1313</v>
      </c>
      <c r="E202" s="8" t="s">
        <v>43</v>
      </c>
      <c r="F202" s="8" t="s">
        <v>421</v>
      </c>
      <c r="G202" s="8" t="s">
        <v>1314</v>
      </c>
      <c r="H202" s="16" t="s">
        <v>1315</v>
      </c>
      <c r="I202" s="8" t="s">
        <v>1316</v>
      </c>
      <c r="J202" s="7" t="s">
        <v>1317</v>
      </c>
      <c r="K202" s="7" t="s">
        <v>62</v>
      </c>
      <c r="L202" s="9">
        <v>59000</v>
      </c>
      <c r="M202" s="19">
        <v>40000</v>
      </c>
      <c r="N202" s="19">
        <v>0</v>
      </c>
      <c r="O202" s="8" t="s">
        <v>1318</v>
      </c>
      <c r="P202" s="7" t="str">
        <f t="shared" si="2"/>
        <v>3/12 - 7/12</v>
      </c>
      <c r="Q202" s="14" t="s">
        <v>1319</v>
      </c>
      <c r="R202" s="8" t="s">
        <v>65</v>
      </c>
      <c r="S202" s="7" t="s">
        <v>53</v>
      </c>
      <c r="T202" s="10">
        <v>3</v>
      </c>
      <c r="U202" s="10">
        <v>12</v>
      </c>
      <c r="V202" s="10">
        <v>7</v>
      </c>
      <c r="W202" s="10">
        <v>12</v>
      </c>
      <c r="X202" s="7">
        <v>0</v>
      </c>
    </row>
    <row r="203" spans="1:24" s="10" customFormat="1" ht="60.75">
      <c r="A203" s="7" t="s">
        <v>600</v>
      </c>
      <c r="B203" s="7" t="s">
        <v>24</v>
      </c>
      <c r="C203" s="7" t="s">
        <v>601</v>
      </c>
      <c r="D203" s="8" t="s">
        <v>602</v>
      </c>
      <c r="E203" s="8" t="s">
        <v>43</v>
      </c>
      <c r="F203" s="8" t="s">
        <v>66</v>
      </c>
      <c r="G203" s="8" t="s">
        <v>603</v>
      </c>
      <c r="H203" s="16" t="s">
        <v>604</v>
      </c>
      <c r="I203" s="8" t="s">
        <v>605</v>
      </c>
      <c r="J203" s="7" t="s">
        <v>606</v>
      </c>
      <c r="K203" s="7" t="s">
        <v>62</v>
      </c>
      <c r="L203" s="9">
        <v>179059</v>
      </c>
      <c r="M203" s="19">
        <v>125341</v>
      </c>
      <c r="N203" s="19">
        <v>0</v>
      </c>
      <c r="O203" s="8" t="s">
        <v>607</v>
      </c>
      <c r="P203" s="7" t="str">
        <f aca="true" t="shared" si="3" ref="P203:P221">CONCATENATE(T203,"/",U203," - ",V203,"/",W203)</f>
        <v>6/12 - 8/12</v>
      </c>
      <c r="Q203" s="14" t="s">
        <v>608</v>
      </c>
      <c r="R203" s="8" t="s">
        <v>76</v>
      </c>
      <c r="S203" s="7" t="s">
        <v>53</v>
      </c>
      <c r="T203" s="10">
        <v>6</v>
      </c>
      <c r="U203" s="10">
        <v>12</v>
      </c>
      <c r="V203" s="10">
        <v>8</v>
      </c>
      <c r="W203" s="10">
        <v>12</v>
      </c>
      <c r="X203" s="7">
        <v>0</v>
      </c>
    </row>
    <row r="204" spans="1:24" s="10" customFormat="1" ht="60.75">
      <c r="A204" s="7" t="s">
        <v>1017</v>
      </c>
      <c r="B204" s="7" t="s">
        <v>24</v>
      </c>
      <c r="C204" s="7" t="s">
        <v>1018</v>
      </c>
      <c r="D204" s="8" t="s">
        <v>1019</v>
      </c>
      <c r="E204" s="8" t="s">
        <v>43</v>
      </c>
      <c r="F204" s="8" t="s">
        <v>110</v>
      </c>
      <c r="G204" s="8" t="s">
        <v>249</v>
      </c>
      <c r="H204" s="16" t="s">
        <v>1020</v>
      </c>
      <c r="I204" s="8" t="s">
        <v>1021</v>
      </c>
      <c r="J204" s="7" t="s">
        <v>1022</v>
      </c>
      <c r="K204" s="7" t="s">
        <v>85</v>
      </c>
      <c r="L204" s="9">
        <v>263300</v>
      </c>
      <c r="M204" s="19">
        <v>184310</v>
      </c>
      <c r="N204" s="19">
        <v>0</v>
      </c>
      <c r="O204" s="8" t="s">
        <v>1023</v>
      </c>
      <c r="P204" s="7" t="str">
        <f t="shared" si="3"/>
        <v>5/12 - 9/12</v>
      </c>
      <c r="Q204" s="14" t="s">
        <v>1024</v>
      </c>
      <c r="R204" s="8" t="s">
        <v>65</v>
      </c>
      <c r="S204" s="7" t="s">
        <v>53</v>
      </c>
      <c r="T204" s="10">
        <v>5</v>
      </c>
      <c r="U204" s="10">
        <v>12</v>
      </c>
      <c r="V204" s="10">
        <v>9</v>
      </c>
      <c r="W204" s="10">
        <v>12</v>
      </c>
      <c r="X204" s="7">
        <v>0</v>
      </c>
    </row>
    <row r="205" spans="1:24" s="10" customFormat="1" ht="71.25">
      <c r="A205" s="7" t="s">
        <v>341</v>
      </c>
      <c r="B205" s="7" t="s">
        <v>24</v>
      </c>
      <c r="C205" s="7" t="s">
        <v>342</v>
      </c>
      <c r="D205" s="8" t="s">
        <v>343</v>
      </c>
      <c r="E205" s="8" t="s">
        <v>43</v>
      </c>
      <c r="F205" s="8" t="s">
        <v>344</v>
      </c>
      <c r="G205" s="8" t="s">
        <v>326</v>
      </c>
      <c r="H205" s="16" t="s">
        <v>345</v>
      </c>
      <c r="I205" s="8" t="s">
        <v>346</v>
      </c>
      <c r="J205" s="7" t="s">
        <v>347</v>
      </c>
      <c r="K205" s="7" t="s">
        <v>62</v>
      </c>
      <c r="L205" s="9">
        <v>55315</v>
      </c>
      <c r="M205" s="19">
        <v>38000</v>
      </c>
      <c r="N205" s="19">
        <v>0</v>
      </c>
      <c r="O205" s="8" t="s">
        <v>348</v>
      </c>
      <c r="P205" s="7" t="str">
        <f t="shared" si="3"/>
        <v>4/12 - 8/12</v>
      </c>
      <c r="Q205" s="14" t="s">
        <v>349</v>
      </c>
      <c r="R205" s="8" t="s">
        <v>76</v>
      </c>
      <c r="S205" s="7" t="s">
        <v>53</v>
      </c>
      <c r="T205" s="10">
        <v>4</v>
      </c>
      <c r="U205" s="10">
        <v>12</v>
      </c>
      <c r="V205" s="10">
        <v>8</v>
      </c>
      <c r="W205" s="10">
        <v>12</v>
      </c>
      <c r="X205" s="7">
        <v>0</v>
      </c>
    </row>
    <row r="206" spans="1:24" s="10" customFormat="1" ht="71.25">
      <c r="A206" s="7" t="s">
        <v>867</v>
      </c>
      <c r="B206" s="7" t="s">
        <v>24</v>
      </c>
      <c r="C206" s="7" t="s">
        <v>868</v>
      </c>
      <c r="D206" s="8" t="s">
        <v>869</v>
      </c>
      <c r="E206" s="8" t="s">
        <v>43</v>
      </c>
      <c r="F206" s="8" t="s">
        <v>870</v>
      </c>
      <c r="G206" s="8" t="s">
        <v>871</v>
      </c>
      <c r="H206" s="16" t="s">
        <v>872</v>
      </c>
      <c r="I206" s="8" t="s">
        <v>873</v>
      </c>
      <c r="J206" s="7" t="s">
        <v>874</v>
      </c>
      <c r="K206" s="7" t="s">
        <v>62</v>
      </c>
      <c r="L206" s="9">
        <v>28000</v>
      </c>
      <c r="M206" s="19">
        <v>19600</v>
      </c>
      <c r="N206" s="19">
        <v>0</v>
      </c>
      <c r="O206" s="8" t="s">
        <v>875</v>
      </c>
      <c r="P206" s="7" t="str">
        <f t="shared" si="3"/>
        <v>6/12 - 9/12</v>
      </c>
      <c r="Q206" s="14" t="s">
        <v>876</v>
      </c>
      <c r="R206" s="8" t="s">
        <v>65</v>
      </c>
      <c r="S206" s="7" t="s">
        <v>53</v>
      </c>
      <c r="T206" s="10">
        <v>6</v>
      </c>
      <c r="U206" s="10">
        <v>12</v>
      </c>
      <c r="V206" s="10">
        <v>9</v>
      </c>
      <c r="W206" s="10">
        <v>12</v>
      </c>
      <c r="X206" s="7">
        <v>0</v>
      </c>
    </row>
    <row r="207" spans="1:24" s="10" customFormat="1" ht="60.75">
      <c r="A207" s="7" t="s">
        <v>284</v>
      </c>
      <c r="B207" s="7" t="s">
        <v>24</v>
      </c>
      <c r="C207" s="7" t="s">
        <v>285</v>
      </c>
      <c r="D207" s="8" t="s">
        <v>286</v>
      </c>
      <c r="E207" s="8" t="s">
        <v>43</v>
      </c>
      <c r="F207" s="8" t="s">
        <v>287</v>
      </c>
      <c r="G207" s="8" t="s">
        <v>288</v>
      </c>
      <c r="H207" s="16" t="s">
        <v>289</v>
      </c>
      <c r="I207" s="8" t="s">
        <v>290</v>
      </c>
      <c r="J207" s="7" t="s">
        <v>291</v>
      </c>
      <c r="K207" s="7" t="s">
        <v>62</v>
      </c>
      <c r="L207" s="9">
        <v>23520</v>
      </c>
      <c r="M207" s="19">
        <v>16000</v>
      </c>
      <c r="N207" s="19">
        <v>0</v>
      </c>
      <c r="O207" s="8" t="s">
        <v>292</v>
      </c>
      <c r="P207" s="7" t="str">
        <f t="shared" si="3"/>
        <v>5/12 - 7/12</v>
      </c>
      <c r="Q207" s="14" t="s">
        <v>293</v>
      </c>
      <c r="R207" s="8" t="s">
        <v>76</v>
      </c>
      <c r="S207" s="7" t="s">
        <v>53</v>
      </c>
      <c r="T207" s="10">
        <v>5</v>
      </c>
      <c r="U207" s="10">
        <v>12</v>
      </c>
      <c r="V207" s="10">
        <v>7</v>
      </c>
      <c r="W207" s="10">
        <v>12</v>
      </c>
      <c r="X207" s="7">
        <v>0</v>
      </c>
    </row>
    <row r="208" spans="1:24" s="10" customFormat="1" ht="40.5">
      <c r="A208" s="7" t="s">
        <v>803</v>
      </c>
      <c r="B208" s="7" t="s">
        <v>24</v>
      </c>
      <c r="C208" s="7" t="s">
        <v>804</v>
      </c>
      <c r="D208" s="8" t="s">
        <v>805</v>
      </c>
      <c r="E208" s="8" t="s">
        <v>43</v>
      </c>
      <c r="F208" s="8" t="s">
        <v>806</v>
      </c>
      <c r="G208" s="8" t="s">
        <v>671</v>
      </c>
      <c r="H208" s="16" t="s">
        <v>672</v>
      </c>
      <c r="I208" s="8" t="s">
        <v>807</v>
      </c>
      <c r="J208" s="7" t="s">
        <v>808</v>
      </c>
      <c r="K208" s="7" t="s">
        <v>62</v>
      </c>
      <c r="L208" s="9">
        <v>29000</v>
      </c>
      <c r="M208" s="19">
        <v>20300</v>
      </c>
      <c r="N208" s="19">
        <v>0</v>
      </c>
      <c r="O208" s="8" t="s">
        <v>809</v>
      </c>
      <c r="P208" s="7" t="str">
        <f t="shared" si="3"/>
        <v>6/12 - 10/12</v>
      </c>
      <c r="Q208" s="14" t="s">
        <v>810</v>
      </c>
      <c r="R208" s="8" t="s">
        <v>65</v>
      </c>
      <c r="S208" s="7" t="s">
        <v>53</v>
      </c>
      <c r="T208" s="10">
        <v>6</v>
      </c>
      <c r="U208" s="10">
        <v>12</v>
      </c>
      <c r="V208" s="10">
        <v>10</v>
      </c>
      <c r="W208" s="10">
        <v>12</v>
      </c>
      <c r="X208" s="7">
        <v>0</v>
      </c>
    </row>
    <row r="209" spans="1:24" s="10" customFormat="1" ht="71.25">
      <c r="A209" s="7" t="s">
        <v>897</v>
      </c>
      <c r="B209" s="7" t="s">
        <v>24</v>
      </c>
      <c r="C209" s="7" t="s">
        <v>898</v>
      </c>
      <c r="D209" s="8" t="s">
        <v>1665</v>
      </c>
      <c r="E209" s="8" t="s">
        <v>43</v>
      </c>
      <c r="F209" s="8" t="s">
        <v>899</v>
      </c>
      <c r="G209" s="8" t="s">
        <v>900</v>
      </c>
      <c r="H209" s="16" t="s">
        <v>901</v>
      </c>
      <c r="I209" s="8" t="s">
        <v>902</v>
      </c>
      <c r="J209" s="7" t="s">
        <v>903</v>
      </c>
      <c r="K209" s="7" t="s">
        <v>49</v>
      </c>
      <c r="L209" s="9">
        <v>158240</v>
      </c>
      <c r="M209" s="19">
        <v>110768</v>
      </c>
      <c r="N209" s="19">
        <v>0</v>
      </c>
      <c r="O209" s="8" t="s">
        <v>904</v>
      </c>
      <c r="P209" s="7" t="str">
        <f t="shared" si="3"/>
        <v>5/12 - 10/12</v>
      </c>
      <c r="Q209" s="14" t="s">
        <v>905</v>
      </c>
      <c r="R209" s="8" t="s">
        <v>76</v>
      </c>
      <c r="S209" s="7" t="s">
        <v>53</v>
      </c>
      <c r="T209" s="10">
        <v>5</v>
      </c>
      <c r="U209" s="10">
        <v>12</v>
      </c>
      <c r="V209" s="10">
        <v>10</v>
      </c>
      <c r="W209" s="10">
        <v>12</v>
      </c>
      <c r="X209" s="7">
        <v>0</v>
      </c>
    </row>
    <row r="210" spans="1:24" s="10" customFormat="1" ht="60.75">
      <c r="A210" s="7" t="s">
        <v>323</v>
      </c>
      <c r="B210" s="7" t="s">
        <v>24</v>
      </c>
      <c r="C210" s="7" t="s">
        <v>324</v>
      </c>
      <c r="D210" s="8" t="s">
        <v>1670</v>
      </c>
      <c r="E210" s="8" t="s">
        <v>43</v>
      </c>
      <c r="F210" s="8" t="s">
        <v>54</v>
      </c>
      <c r="G210" s="8" t="s">
        <v>326</v>
      </c>
      <c r="H210" s="16" t="s">
        <v>325</v>
      </c>
      <c r="I210" s="8" t="s">
        <v>327</v>
      </c>
      <c r="J210" s="7" t="s">
        <v>328</v>
      </c>
      <c r="K210" s="7" t="s">
        <v>49</v>
      </c>
      <c r="L210" s="9">
        <v>116214</v>
      </c>
      <c r="M210" s="19">
        <v>81350</v>
      </c>
      <c r="N210" s="19">
        <v>0</v>
      </c>
      <c r="O210" s="8" t="s">
        <v>329</v>
      </c>
      <c r="P210" s="7" t="str">
        <f t="shared" si="3"/>
        <v>6/12 - 10/12</v>
      </c>
      <c r="Q210" s="14" t="s">
        <v>330</v>
      </c>
      <c r="R210" s="8" t="s">
        <v>65</v>
      </c>
      <c r="S210" s="7" t="s">
        <v>53</v>
      </c>
      <c r="T210" s="10">
        <v>6</v>
      </c>
      <c r="U210" s="10">
        <v>12</v>
      </c>
      <c r="V210" s="10">
        <v>10</v>
      </c>
      <c r="W210" s="10">
        <v>12</v>
      </c>
      <c r="X210" s="7">
        <v>0</v>
      </c>
    </row>
    <row r="211" spans="1:24" s="10" customFormat="1" ht="60.75">
      <c r="A211" s="7" t="s">
        <v>331</v>
      </c>
      <c r="B211" s="7" t="s">
        <v>24</v>
      </c>
      <c r="C211" s="7" t="s">
        <v>324</v>
      </c>
      <c r="D211" s="8" t="s">
        <v>1670</v>
      </c>
      <c r="E211" s="8" t="s">
        <v>43</v>
      </c>
      <c r="F211" s="8" t="s">
        <v>54</v>
      </c>
      <c r="G211" s="8" t="s">
        <v>326</v>
      </c>
      <c r="H211" s="16" t="s">
        <v>325</v>
      </c>
      <c r="I211" s="8" t="s">
        <v>327</v>
      </c>
      <c r="J211" s="7" t="s">
        <v>328</v>
      </c>
      <c r="K211" s="7" t="s">
        <v>49</v>
      </c>
      <c r="L211" s="9">
        <v>116214</v>
      </c>
      <c r="M211" s="19">
        <v>81350</v>
      </c>
      <c r="N211" s="19">
        <v>0</v>
      </c>
      <c r="O211" s="8" t="s">
        <v>329</v>
      </c>
      <c r="P211" s="7" t="str">
        <f t="shared" si="3"/>
        <v>6/12 - 10/12</v>
      </c>
      <c r="Q211" s="14" t="s">
        <v>330</v>
      </c>
      <c r="R211" s="8" t="s">
        <v>65</v>
      </c>
      <c r="S211" s="7" t="s">
        <v>321</v>
      </c>
      <c r="T211" s="10">
        <v>6</v>
      </c>
      <c r="U211" s="10">
        <v>12</v>
      </c>
      <c r="V211" s="10">
        <v>10</v>
      </c>
      <c r="W211" s="10">
        <v>12</v>
      </c>
      <c r="X211" s="7">
        <v>0</v>
      </c>
    </row>
    <row r="212" spans="1:24" s="10" customFormat="1" ht="71.25">
      <c r="A212" s="7" t="s">
        <v>396</v>
      </c>
      <c r="B212" s="7" t="s">
        <v>24</v>
      </c>
      <c r="C212" s="7" t="s">
        <v>397</v>
      </c>
      <c r="D212" s="8" t="s">
        <v>1671</v>
      </c>
      <c r="E212" s="8" t="s">
        <v>43</v>
      </c>
      <c r="F212" s="8" t="s">
        <v>110</v>
      </c>
      <c r="G212" s="8" t="s">
        <v>399</v>
      </c>
      <c r="H212" s="16" t="s">
        <v>398</v>
      </c>
      <c r="I212" s="8" t="s">
        <v>400</v>
      </c>
      <c r="J212" s="7" t="s">
        <v>401</v>
      </c>
      <c r="K212" s="7" t="s">
        <v>62</v>
      </c>
      <c r="L212" s="9">
        <v>99318</v>
      </c>
      <c r="M212" s="19">
        <v>69000</v>
      </c>
      <c r="N212" s="19">
        <v>0</v>
      </c>
      <c r="O212" s="8" t="s">
        <v>402</v>
      </c>
      <c r="P212" s="7" t="str">
        <f t="shared" si="3"/>
        <v>5/12 - 9/12</v>
      </c>
      <c r="Q212" s="14" t="s">
        <v>403</v>
      </c>
      <c r="R212" s="8" t="s">
        <v>65</v>
      </c>
      <c r="S212" s="7" t="s">
        <v>53</v>
      </c>
      <c r="T212" s="10">
        <v>5</v>
      </c>
      <c r="U212" s="10">
        <v>12</v>
      </c>
      <c r="V212" s="10">
        <v>9</v>
      </c>
      <c r="W212" s="10">
        <v>12</v>
      </c>
      <c r="X212" s="7">
        <v>0</v>
      </c>
    </row>
    <row r="213" spans="1:24" s="10" customFormat="1" ht="20.25">
      <c r="A213" s="7" t="s">
        <v>216</v>
      </c>
      <c r="B213" s="7" t="s">
        <v>24</v>
      </c>
      <c r="C213" s="7" t="s">
        <v>217</v>
      </c>
      <c r="D213" s="8" t="s">
        <v>1672</v>
      </c>
      <c r="E213" s="8" t="s">
        <v>43</v>
      </c>
      <c r="F213" s="8" t="s">
        <v>219</v>
      </c>
      <c r="G213" s="8" t="s">
        <v>220</v>
      </c>
      <c r="H213" s="16" t="s">
        <v>218</v>
      </c>
      <c r="I213" s="8" t="s">
        <v>221</v>
      </c>
      <c r="J213" s="7" t="s">
        <v>222</v>
      </c>
      <c r="K213" s="7" t="s">
        <v>85</v>
      </c>
      <c r="L213" s="9">
        <v>42400</v>
      </c>
      <c r="M213" s="19">
        <v>29680</v>
      </c>
      <c r="N213" s="19">
        <v>0</v>
      </c>
      <c r="O213" s="8" t="s">
        <v>223</v>
      </c>
      <c r="P213" s="7" t="str">
        <f t="shared" si="3"/>
        <v>5/12 - 5/12</v>
      </c>
      <c r="Q213" s="14" t="s">
        <v>224</v>
      </c>
      <c r="R213" s="8" t="s">
        <v>52</v>
      </c>
      <c r="S213" s="7" t="s">
        <v>53</v>
      </c>
      <c r="T213" s="10">
        <v>5</v>
      </c>
      <c r="U213" s="10">
        <v>12</v>
      </c>
      <c r="V213" s="10">
        <v>5</v>
      </c>
      <c r="W213" s="10">
        <v>12</v>
      </c>
      <c r="X213" s="7">
        <v>0</v>
      </c>
    </row>
    <row r="214" spans="1:24" s="10" customFormat="1" ht="71.25">
      <c r="A214" s="7" t="s">
        <v>971</v>
      </c>
      <c r="B214" s="7" t="s">
        <v>24</v>
      </c>
      <c r="C214" s="7" t="s">
        <v>972</v>
      </c>
      <c r="D214" s="8" t="s">
        <v>1673</v>
      </c>
      <c r="E214" s="8" t="s">
        <v>43</v>
      </c>
      <c r="F214" s="8" t="s">
        <v>877</v>
      </c>
      <c r="G214" s="8" t="s">
        <v>974</v>
      </c>
      <c r="H214" s="16" t="s">
        <v>973</v>
      </c>
      <c r="I214" s="8" t="s">
        <v>975</v>
      </c>
      <c r="J214" s="7" t="s">
        <v>976</v>
      </c>
      <c r="K214" s="7" t="s">
        <v>85</v>
      </c>
      <c r="L214" s="9">
        <v>90585</v>
      </c>
      <c r="M214" s="19">
        <v>60000</v>
      </c>
      <c r="N214" s="19">
        <v>0</v>
      </c>
      <c r="O214" s="8" t="s">
        <v>977</v>
      </c>
      <c r="P214" s="7" t="str">
        <f t="shared" si="3"/>
        <v>5/12 - 10/12</v>
      </c>
      <c r="Q214" s="14" t="s">
        <v>978</v>
      </c>
      <c r="R214" s="8" t="s">
        <v>65</v>
      </c>
      <c r="S214" s="7" t="s">
        <v>53</v>
      </c>
      <c r="T214" s="10">
        <v>5</v>
      </c>
      <c r="U214" s="10">
        <v>12</v>
      </c>
      <c r="V214" s="10">
        <v>10</v>
      </c>
      <c r="W214" s="10">
        <v>12</v>
      </c>
      <c r="X214" s="7">
        <v>0</v>
      </c>
    </row>
    <row r="215" spans="1:24" s="10" customFormat="1" ht="30">
      <c r="A215" s="7" t="s">
        <v>677</v>
      </c>
      <c r="B215" s="7" t="s">
        <v>24</v>
      </c>
      <c r="C215" s="7" t="s">
        <v>668</v>
      </c>
      <c r="D215" s="8" t="s">
        <v>669</v>
      </c>
      <c r="E215" s="8" t="s">
        <v>43</v>
      </c>
      <c r="F215" s="8" t="s">
        <v>670</v>
      </c>
      <c r="G215" s="8" t="s">
        <v>671</v>
      </c>
      <c r="H215" s="16" t="s">
        <v>672</v>
      </c>
      <c r="I215" s="8" t="s">
        <v>678</v>
      </c>
      <c r="J215" s="7" t="s">
        <v>674</v>
      </c>
      <c r="K215" s="7" t="s">
        <v>49</v>
      </c>
      <c r="L215" s="9">
        <v>19824</v>
      </c>
      <c r="M215" s="19">
        <v>13876</v>
      </c>
      <c r="N215" s="19">
        <v>0</v>
      </c>
      <c r="O215" s="8" t="s">
        <v>679</v>
      </c>
      <c r="P215" s="7" t="str">
        <f t="shared" si="3"/>
        <v>6/12 - 10/12</v>
      </c>
      <c r="Q215" s="14" t="s">
        <v>676</v>
      </c>
      <c r="R215" s="8" t="s">
        <v>76</v>
      </c>
      <c r="S215" s="7" t="s">
        <v>53</v>
      </c>
      <c r="T215" s="10">
        <v>6</v>
      </c>
      <c r="U215" s="10">
        <v>12</v>
      </c>
      <c r="V215" s="10">
        <v>10</v>
      </c>
      <c r="W215" s="10">
        <v>12</v>
      </c>
      <c r="X215" s="7">
        <v>0</v>
      </c>
    </row>
    <row r="216" spans="1:24" s="10" customFormat="1" ht="60.75">
      <c r="A216" s="7" t="s">
        <v>628</v>
      </c>
      <c r="B216" s="7" t="s">
        <v>24</v>
      </c>
      <c r="C216" s="7" t="s">
        <v>629</v>
      </c>
      <c r="D216" s="8" t="s">
        <v>1674</v>
      </c>
      <c r="E216" s="8" t="s">
        <v>43</v>
      </c>
      <c r="F216" s="8" t="s">
        <v>313</v>
      </c>
      <c r="G216" s="8" t="s">
        <v>58</v>
      </c>
      <c r="H216" s="16" t="s">
        <v>630</v>
      </c>
      <c r="I216" s="8" t="s">
        <v>631</v>
      </c>
      <c r="J216" s="7" t="s">
        <v>632</v>
      </c>
      <c r="K216" s="7" t="s">
        <v>62</v>
      </c>
      <c r="L216" s="9">
        <v>46500</v>
      </c>
      <c r="M216" s="19">
        <v>32000</v>
      </c>
      <c r="N216" s="19">
        <v>0</v>
      </c>
      <c r="O216" s="8" t="s">
        <v>633</v>
      </c>
      <c r="P216" s="7" t="str">
        <f t="shared" si="3"/>
        <v>3/12 - 3/12</v>
      </c>
      <c r="Q216" s="14" t="s">
        <v>634</v>
      </c>
      <c r="R216" s="8" t="s">
        <v>65</v>
      </c>
      <c r="S216" s="7" t="s">
        <v>321</v>
      </c>
      <c r="T216" s="10">
        <v>3</v>
      </c>
      <c r="U216" s="10">
        <v>12</v>
      </c>
      <c r="V216" s="10">
        <v>3</v>
      </c>
      <c r="W216" s="10">
        <v>12</v>
      </c>
      <c r="X216" s="7">
        <v>0</v>
      </c>
    </row>
    <row r="217" spans="1:24" s="10" customFormat="1" ht="60.75">
      <c r="A217" s="7" t="s">
        <v>593</v>
      </c>
      <c r="B217" s="7" t="s">
        <v>24</v>
      </c>
      <c r="C217" s="7" t="s">
        <v>629</v>
      </c>
      <c r="D217" s="8" t="s">
        <v>1674</v>
      </c>
      <c r="E217" s="8" t="s">
        <v>43</v>
      </c>
      <c r="F217" s="8" t="s">
        <v>313</v>
      </c>
      <c r="G217" s="8" t="s">
        <v>58</v>
      </c>
      <c r="H217" s="16" t="s">
        <v>630</v>
      </c>
      <c r="I217" s="8" t="s">
        <v>631</v>
      </c>
      <c r="J217" s="7" t="s">
        <v>632</v>
      </c>
      <c r="K217" s="7" t="s">
        <v>62</v>
      </c>
      <c r="L217" s="9">
        <v>46500</v>
      </c>
      <c r="M217" s="19">
        <v>32000</v>
      </c>
      <c r="N217" s="19">
        <v>0</v>
      </c>
      <c r="O217" s="8" t="s">
        <v>633</v>
      </c>
      <c r="P217" s="7" t="str">
        <f t="shared" si="3"/>
        <v>3/12 - 3/12</v>
      </c>
      <c r="Q217" s="14" t="s">
        <v>634</v>
      </c>
      <c r="R217" s="8" t="s">
        <v>65</v>
      </c>
      <c r="S217" s="7" t="s">
        <v>321</v>
      </c>
      <c r="T217" s="10">
        <v>3</v>
      </c>
      <c r="U217" s="10">
        <v>12</v>
      </c>
      <c r="V217" s="10">
        <v>3</v>
      </c>
      <c r="W217" s="10">
        <v>12</v>
      </c>
      <c r="X217" s="7">
        <v>0</v>
      </c>
    </row>
    <row r="218" spans="1:24" s="10" customFormat="1" ht="60.75">
      <c r="A218" s="7" t="s">
        <v>622</v>
      </c>
      <c r="B218" s="7" t="s">
        <v>24</v>
      </c>
      <c r="C218" s="7" t="s">
        <v>629</v>
      </c>
      <c r="D218" s="8" t="s">
        <v>1674</v>
      </c>
      <c r="E218" s="8" t="s">
        <v>43</v>
      </c>
      <c r="F218" s="8" t="s">
        <v>313</v>
      </c>
      <c r="G218" s="8" t="s">
        <v>58</v>
      </c>
      <c r="H218" s="16" t="s">
        <v>630</v>
      </c>
      <c r="I218" s="8" t="s">
        <v>631</v>
      </c>
      <c r="J218" s="7" t="s">
        <v>632</v>
      </c>
      <c r="K218" s="7" t="s">
        <v>62</v>
      </c>
      <c r="L218" s="9">
        <v>46500</v>
      </c>
      <c r="M218" s="19">
        <v>32000</v>
      </c>
      <c r="N218" s="19">
        <v>0</v>
      </c>
      <c r="O218" s="8" t="s">
        <v>633</v>
      </c>
      <c r="P218" s="7" t="str">
        <f t="shared" si="3"/>
        <v>3/12 - 3/12</v>
      </c>
      <c r="Q218" s="14" t="s">
        <v>634</v>
      </c>
      <c r="R218" s="8" t="s">
        <v>65</v>
      </c>
      <c r="S218" s="7" t="s">
        <v>321</v>
      </c>
      <c r="T218" s="10">
        <v>3</v>
      </c>
      <c r="U218" s="10">
        <v>12</v>
      </c>
      <c r="V218" s="10">
        <v>3</v>
      </c>
      <c r="W218" s="10">
        <v>12</v>
      </c>
      <c r="X218" s="7">
        <v>0</v>
      </c>
    </row>
    <row r="219" spans="1:24" s="10" customFormat="1" ht="60.75">
      <c r="A219" s="7" t="s">
        <v>635</v>
      </c>
      <c r="B219" s="7" t="s">
        <v>24</v>
      </c>
      <c r="C219" s="7" t="s">
        <v>629</v>
      </c>
      <c r="D219" s="8" t="s">
        <v>1674</v>
      </c>
      <c r="E219" s="8" t="s">
        <v>43</v>
      </c>
      <c r="F219" s="8" t="s">
        <v>313</v>
      </c>
      <c r="G219" s="8" t="s">
        <v>58</v>
      </c>
      <c r="H219" s="16" t="s">
        <v>630</v>
      </c>
      <c r="I219" s="8" t="s">
        <v>631</v>
      </c>
      <c r="J219" s="7" t="s">
        <v>632</v>
      </c>
      <c r="K219" s="7" t="s">
        <v>62</v>
      </c>
      <c r="L219" s="9">
        <v>46500</v>
      </c>
      <c r="M219" s="19">
        <v>32000</v>
      </c>
      <c r="N219" s="19">
        <v>0</v>
      </c>
      <c r="O219" s="8" t="s">
        <v>633</v>
      </c>
      <c r="P219" s="7" t="str">
        <f t="shared" si="3"/>
        <v>3/12 - 3/12</v>
      </c>
      <c r="Q219" s="14" t="s">
        <v>634</v>
      </c>
      <c r="R219" s="8" t="s">
        <v>65</v>
      </c>
      <c r="S219" s="7" t="s">
        <v>53</v>
      </c>
      <c r="T219" s="10">
        <v>3</v>
      </c>
      <c r="U219" s="10">
        <v>12</v>
      </c>
      <c r="V219" s="10">
        <v>3</v>
      </c>
      <c r="W219" s="10">
        <v>12</v>
      </c>
      <c r="X219" s="7">
        <v>0</v>
      </c>
    </row>
    <row r="220" spans="1:24" s="10" customFormat="1" ht="71.25">
      <c r="A220" s="7" t="s">
        <v>547</v>
      </c>
      <c r="B220" s="7" t="s">
        <v>24</v>
      </c>
      <c r="C220" s="7" t="s">
        <v>548</v>
      </c>
      <c r="D220" s="8" t="s">
        <v>1675</v>
      </c>
      <c r="E220" s="8" t="s">
        <v>43</v>
      </c>
      <c r="F220" s="8" t="s">
        <v>344</v>
      </c>
      <c r="G220" s="8" t="s">
        <v>201</v>
      </c>
      <c r="H220" s="16" t="s">
        <v>549</v>
      </c>
      <c r="I220" s="8" t="s">
        <v>550</v>
      </c>
      <c r="J220" s="7" t="s">
        <v>551</v>
      </c>
      <c r="K220" s="7" t="s">
        <v>85</v>
      </c>
      <c r="L220" s="9">
        <v>45416</v>
      </c>
      <c r="M220" s="19">
        <v>31790</v>
      </c>
      <c r="N220" s="19">
        <v>0</v>
      </c>
      <c r="O220" s="8" t="s">
        <v>552</v>
      </c>
      <c r="P220" s="7" t="str">
        <f t="shared" si="3"/>
        <v>6/12 - 7/12</v>
      </c>
      <c r="Q220" s="14" t="s">
        <v>553</v>
      </c>
      <c r="R220" s="8" t="s">
        <v>65</v>
      </c>
      <c r="S220" s="7" t="s">
        <v>53</v>
      </c>
      <c r="T220" s="10">
        <v>6</v>
      </c>
      <c r="U220" s="10">
        <v>12</v>
      </c>
      <c r="V220" s="10">
        <v>7</v>
      </c>
      <c r="W220" s="10">
        <v>12</v>
      </c>
      <c r="X220" s="7">
        <v>0</v>
      </c>
    </row>
    <row r="221" spans="1:24" s="10" customFormat="1" ht="60.75">
      <c r="A221" s="7" t="s">
        <v>277</v>
      </c>
      <c r="B221" s="7" t="s">
        <v>24</v>
      </c>
      <c r="C221" s="7" t="s">
        <v>499</v>
      </c>
      <c r="D221" s="8" t="s">
        <v>1676</v>
      </c>
      <c r="E221" s="8" t="s">
        <v>43</v>
      </c>
      <c r="F221" s="8" t="s">
        <v>500</v>
      </c>
      <c r="G221" s="8" t="s">
        <v>249</v>
      </c>
      <c r="H221" s="16" t="s">
        <v>501</v>
      </c>
      <c r="I221" s="8" t="s">
        <v>502</v>
      </c>
      <c r="J221" s="7" t="s">
        <v>503</v>
      </c>
      <c r="K221" s="7" t="s">
        <v>85</v>
      </c>
      <c r="L221" s="9">
        <v>41800</v>
      </c>
      <c r="M221" s="19">
        <v>29000</v>
      </c>
      <c r="N221" s="19">
        <v>0</v>
      </c>
      <c r="O221" s="8" t="s">
        <v>504</v>
      </c>
      <c r="P221" s="7" t="str">
        <f t="shared" si="3"/>
        <v>5/12 - 10/12</v>
      </c>
      <c r="Q221" s="14" t="s">
        <v>505</v>
      </c>
      <c r="R221" s="8" t="s">
        <v>65</v>
      </c>
      <c r="S221" s="7" t="s">
        <v>53</v>
      </c>
      <c r="T221" s="10">
        <v>5</v>
      </c>
      <c r="U221" s="10">
        <v>12</v>
      </c>
      <c r="V221" s="10">
        <v>10</v>
      </c>
      <c r="W221" s="10">
        <v>12</v>
      </c>
      <c r="X221" s="7">
        <v>0</v>
      </c>
    </row>
    <row r="222" spans="1:13" s="2" customFormat="1" ht="13.5" thickBot="1">
      <c r="A222" s="6" t="s">
        <v>10</v>
      </c>
      <c r="J222" s="11"/>
      <c r="K222"/>
      <c r="M222" s="26" t="e">
        <f>SUM(#REF!)</f>
        <v>#REF!</v>
      </c>
    </row>
    <row r="223" s="2" customFormat="1" ht="9.75"/>
    <row r="224" s="2" customFormat="1" ht="9.75"/>
    <row r="225" s="2" customFormat="1" ht="9.75"/>
  </sheetData>
  <sheetProtection/>
  <printOptions horizontalCentered="1" verticalCentered="1"/>
  <pageMargins left="0.7874015748031497" right="0.7874015748031497" top="0.984251968503937" bottom="0.984251968503937" header="0.5118110236220472" footer="0.5118110236220472"/>
  <pageSetup fitToHeight="20"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Gordic spol. s 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Holub</dc:creator>
  <cp:keywords/>
  <dc:description/>
  <cp:lastModifiedBy>Jiří Holub</cp:lastModifiedBy>
  <cp:lastPrinted>2012-04-10T10:13:16Z</cp:lastPrinted>
  <dcterms:created xsi:type="dcterms:W3CDTF">2006-03-26T18:14:00Z</dcterms:created>
  <dcterms:modified xsi:type="dcterms:W3CDTF">2012-04-10T10:14:41Z</dcterms:modified>
  <cp:category/>
  <cp:version/>
  <cp:contentType/>
  <cp:contentStatus/>
</cp:coreProperties>
</file>