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příloha EU" sheetId="1" r:id="rId1"/>
  </sheets>
  <definedNames>
    <definedName name="_xlnm.Print_Titles" localSheetId="0">'příloha EU'!$1:$3</definedName>
  </definedNames>
  <calcPr fullCalcOnLoad="1"/>
</workbook>
</file>

<file path=xl/sharedStrings.xml><?xml version="1.0" encoding="utf-8"?>
<sst xmlns="http://schemas.openxmlformats.org/spreadsheetml/2006/main" count="145" uniqueCount="52">
  <si>
    <t>(v tis. Kč)</t>
  </si>
  <si>
    <t>Strukturální fondy EU</t>
  </si>
  <si>
    <t>schválený rozpočet (SR)</t>
  </si>
  <si>
    <t>upravený rozpočet (UR)</t>
  </si>
  <si>
    <t>Celkem</t>
  </si>
  <si>
    <t xml:space="preserve">příjmy z  projektů EU administrované ostatními ORJ </t>
  </si>
  <si>
    <t xml:space="preserve">výdaje na projekty EU administrované ostatními ORJ </t>
  </si>
  <si>
    <t xml:space="preserve">  v tom :   kofinancování</t>
  </si>
  <si>
    <t xml:space="preserve">               financování nezpůsobilých výdajů</t>
  </si>
  <si>
    <t xml:space="preserve">               předfinancování</t>
  </si>
  <si>
    <t xml:space="preserve">               průběžné financování</t>
  </si>
  <si>
    <t>Kancelář hejtmana</t>
  </si>
  <si>
    <r>
      <t xml:space="preserve">příjmy </t>
    </r>
    <r>
      <rPr>
        <sz val="10"/>
        <rFont val="Times New Roman CE"/>
        <family val="1"/>
      </rPr>
      <t xml:space="preserve">z  projektů EU administrované ORJ 01 </t>
    </r>
  </si>
  <si>
    <r>
      <t xml:space="preserve">  v tom:   </t>
    </r>
    <r>
      <rPr>
        <i/>
        <sz val="10"/>
        <rFont val="Times New Roman CE"/>
        <family val="1"/>
      </rPr>
      <t>vratky z předfinancování</t>
    </r>
  </si>
  <si>
    <r>
      <t xml:space="preserve">            </t>
    </r>
    <r>
      <rPr>
        <i/>
        <sz val="10"/>
        <rFont val="Times New Roman CE"/>
        <family val="1"/>
      </rPr>
      <t xml:space="preserve">  průběžné financování</t>
    </r>
  </si>
  <si>
    <t>******</t>
  </si>
  <si>
    <r>
      <t xml:space="preserve">výdaje </t>
    </r>
    <r>
      <rPr>
        <sz val="10"/>
        <rFont val="Times New Roman CE"/>
        <family val="1"/>
      </rPr>
      <t xml:space="preserve">na projekty EU  administrované ORJ 01 </t>
    </r>
  </si>
  <si>
    <t>Kancelář ředitele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</si>
  <si>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02 </t>
    </r>
  </si>
  <si>
    <r>
      <t>výdaje</t>
    </r>
    <r>
      <rPr>
        <sz val="10"/>
        <rFont val="Times New Roman CE"/>
        <family val="1"/>
      </rPr>
      <t xml:space="preserve"> na projekty EU administrované ORJ 02 </t>
    </r>
  </si>
  <si>
    <t>Odbor ekonomický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</si>
  <si>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05 </t>
    </r>
  </si>
  <si>
    <r>
      <t>výdaje</t>
    </r>
    <r>
      <rPr>
        <sz val="10"/>
        <rFont val="Times New Roman CE"/>
        <family val="1"/>
      </rPr>
      <t xml:space="preserve"> na projekty EU administrovanéORJ 05 </t>
    </r>
  </si>
  <si>
    <t xml:space="preserve">Regionální rozvoj 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</si>
  <si>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06 </t>
    </r>
  </si>
  <si>
    <r>
      <t>výdaje</t>
    </r>
    <r>
      <rPr>
        <sz val="10"/>
        <rFont val="Times New Roman CE"/>
        <family val="1"/>
      </rPr>
      <t xml:space="preserve"> na projekty EU administrované ORJ 06 </t>
    </r>
  </si>
  <si>
    <t>Odbor životního prostředí, zemědělství a lesnictví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</si>
  <si>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07 </t>
    </r>
  </si>
  <si>
    <r>
      <t>výdaje</t>
    </r>
    <r>
      <rPr>
        <sz val="10"/>
        <rFont val="Times New Roman CE"/>
        <family val="1"/>
      </rPr>
      <t xml:space="preserve"> na projekty EU administrované ORJ 07 </t>
    </r>
  </si>
  <si>
    <t>Odbor školství, mládeže a tělovýchovy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</si>
  <si>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08 </t>
    </r>
  </si>
  <si>
    <r>
      <t>výdaje</t>
    </r>
    <r>
      <rPr>
        <sz val="10"/>
        <rFont val="Times New Roman CE"/>
        <family val="1"/>
      </rPr>
      <t xml:space="preserve"> na projekty EU administrované ORJ 08 </t>
    </r>
  </si>
  <si>
    <t>Odbor sociálních věcí a zdravotnictví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</si>
  <si>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09 </t>
    </r>
  </si>
  <si>
    <r>
      <t>výdaje</t>
    </r>
    <r>
      <rPr>
        <sz val="10"/>
        <rFont val="Times New Roman CE"/>
        <family val="1"/>
      </rPr>
      <t xml:space="preserve"> na projekty EU administrované ORJ 09 </t>
    </r>
  </si>
  <si>
    <t>Odbor kultury a památkové péče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</si>
  <si>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11 </t>
    </r>
  </si>
  <si>
    <r>
      <t>výdaje</t>
    </r>
    <r>
      <rPr>
        <sz val="10"/>
        <rFont val="Times New Roman CE"/>
        <family val="1"/>
      </rPr>
      <t xml:space="preserve"> na projekty EU administrované  ORJ 11 </t>
    </r>
  </si>
  <si>
    <t>Odbor Informatiky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</si>
  <si>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projektů EU administrované ORJ 12 </t>
    </r>
  </si>
  <si>
    <r>
      <t>výdaje</t>
    </r>
    <r>
      <rPr>
        <sz val="10"/>
        <rFont val="Times New Roman CE"/>
        <family val="1"/>
      </rPr>
      <t xml:space="preserve"> na projekty EU administrované ORJ 12 </t>
    </r>
  </si>
  <si>
    <t>Odbor evropských záležitostí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</si>
  <si>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projektů EU administrované ORJ 20</t>
    </r>
  </si>
  <si>
    <r>
      <t>výdaje</t>
    </r>
    <r>
      <rPr>
        <sz val="10"/>
        <rFont val="Times New Roman CE"/>
        <family val="1"/>
      </rPr>
      <t xml:space="preserve"> na projekty EU administrované ORJ 20</t>
    </r>
  </si>
  <si>
    <t>Odbor marketingu a vnitřních vztahů</t>
  </si>
  <si>
    <r>
      <t xml:space="preserve">příjmy </t>
    </r>
    <r>
      <rPr>
        <sz val="10"/>
        <rFont val="Times New Roman CE"/>
        <family val="1"/>
      </rPr>
      <t xml:space="preserve">z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projektů EU administrované ORJ 23</t>
    </r>
  </si>
  <si>
    <r>
      <t>výdaje</t>
    </r>
    <r>
      <rPr>
        <sz val="10"/>
        <rFont val="Times New Roman CE"/>
        <family val="1"/>
      </rPr>
      <t xml:space="preserve"> na projekty EU administrované ORJ 23 </t>
    </r>
  </si>
  <si>
    <t>skutečnost k 30. 9.</t>
  </si>
  <si>
    <t>% skutečnost/UR</t>
  </si>
  <si>
    <t xml:space="preserve">  v tom:   vratky z předfinancování</t>
  </si>
  <si>
    <t xml:space="preserve">              průběžné financování</t>
  </si>
  <si>
    <t xml:space="preserve">Příloha k plnění rozpočtu - projekty EU administrované ostatními ORJ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</si>
</sst>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0" fillId="0" borderId="0" xfId="47" applyFont="1">
      <alignment/>
      <protection/>
    </xf>
    <xf numFmtId="0" fontId="21" fillId="0" borderId="10" xfId="47" applyFont="1" applyBorder="1" applyAlignment="1">
      <alignment horizontal="center"/>
      <protection/>
    </xf>
    <xf numFmtId="164" fontId="22" fillId="0" borderId="10" xfId="47" applyNumberFormat="1" applyFont="1" applyBorder="1" applyAlignment="1">
      <alignment horizontal="center"/>
      <protection/>
    </xf>
    <xf numFmtId="0" fontId="23" fillId="0" borderId="11" xfId="47" applyFont="1" applyFill="1" applyBorder="1" applyAlignment="1">
      <alignment horizontal="center" vertical="center"/>
      <protection/>
    </xf>
    <xf numFmtId="0" fontId="23" fillId="0" borderId="12" xfId="47" applyFont="1" applyFill="1" applyBorder="1" applyAlignment="1">
      <alignment horizontal="center" vertical="center"/>
      <protection/>
    </xf>
    <xf numFmtId="0" fontId="23" fillId="0" borderId="13" xfId="47" applyFont="1" applyFill="1" applyBorder="1" applyAlignment="1">
      <alignment horizontal="left"/>
      <protection/>
    </xf>
    <xf numFmtId="164" fontId="23" fillId="0" borderId="13" xfId="47" applyNumberFormat="1" applyFont="1" applyFill="1" applyBorder="1" applyAlignment="1">
      <alignment horizontal="right"/>
      <protection/>
    </xf>
    <xf numFmtId="0" fontId="20" fillId="0" borderId="0" xfId="47" applyFont="1" applyFill="1">
      <alignment/>
      <protection/>
    </xf>
    <xf numFmtId="0" fontId="23" fillId="0" borderId="14" xfId="47" applyFont="1" applyFill="1" applyBorder="1" applyAlignment="1">
      <alignment horizontal="center" vertical="center"/>
      <protection/>
    </xf>
    <xf numFmtId="0" fontId="23" fillId="0" borderId="15" xfId="47" applyFont="1" applyFill="1" applyBorder="1" applyAlignment="1">
      <alignment horizontal="left"/>
      <protection/>
    </xf>
    <xf numFmtId="164" fontId="23" fillId="0" borderId="15" xfId="47" applyNumberFormat="1" applyFont="1" applyFill="1" applyBorder="1" applyAlignment="1">
      <alignment horizontal="right"/>
      <protection/>
    </xf>
    <xf numFmtId="0" fontId="23" fillId="0" borderId="16" xfId="47" applyFont="1" applyFill="1" applyBorder="1" applyAlignment="1">
      <alignment horizontal="center" vertical="center"/>
      <protection/>
    </xf>
    <xf numFmtId="0" fontId="23" fillId="0" borderId="12" xfId="47" applyFont="1" applyBorder="1" applyAlignment="1">
      <alignment horizontal="center" vertical="center" wrapText="1"/>
      <protection/>
    </xf>
    <xf numFmtId="0" fontId="23" fillId="0" borderId="14" xfId="47" applyFont="1" applyBorder="1" applyAlignment="1">
      <alignment horizontal="center" vertical="center" wrapText="1"/>
      <protection/>
    </xf>
    <xf numFmtId="0" fontId="23" fillId="0" borderId="16" xfId="47" applyFont="1" applyBorder="1" applyAlignment="1">
      <alignment horizontal="center" vertical="center" wrapText="1"/>
      <protection/>
    </xf>
    <xf numFmtId="0" fontId="23" fillId="0" borderId="17" xfId="47" applyFont="1" applyBorder="1" applyAlignment="1">
      <alignment horizontal="center" vertical="center" wrapText="1"/>
      <protection/>
    </xf>
    <xf numFmtId="0" fontId="23" fillId="0" borderId="18" xfId="47" applyFont="1" applyBorder="1" applyAlignment="1">
      <alignment horizontal="center" vertical="center" wrapText="1"/>
      <protection/>
    </xf>
    <xf numFmtId="164" fontId="20" fillId="0" borderId="0" xfId="47" applyNumberFormat="1" applyFont="1">
      <alignment/>
      <protection/>
    </xf>
    <xf numFmtId="0" fontId="42" fillId="0" borderId="19" xfId="0" applyFont="1" applyBorder="1" applyAlignment="1">
      <alignment horizontal="center" vertical="center" wrapText="1"/>
    </xf>
    <xf numFmtId="49" fontId="25" fillId="0" borderId="0" xfId="46" applyNumberFormat="1" applyFont="1" applyAlignment="1">
      <alignment horizontal="center" vertical="center"/>
      <protection/>
    </xf>
    <xf numFmtId="164" fontId="23" fillId="0" borderId="20" xfId="47" applyNumberFormat="1" applyFont="1" applyFill="1" applyBorder="1" applyAlignment="1">
      <alignment horizontal="right"/>
      <protection/>
    </xf>
    <xf numFmtId="164" fontId="23" fillId="0" borderId="21" xfId="47" applyNumberFormat="1" applyFont="1" applyFill="1" applyBorder="1" applyAlignment="1">
      <alignment horizontal="right"/>
      <protection/>
    </xf>
    <xf numFmtId="0" fontId="23" fillId="0" borderId="22" xfId="47" applyFont="1" applyFill="1" applyBorder="1" applyAlignment="1">
      <alignment horizontal="center" vertical="center"/>
      <protection/>
    </xf>
    <xf numFmtId="0" fontId="42" fillId="0" borderId="23" xfId="0" applyFont="1" applyBorder="1" applyAlignment="1">
      <alignment horizontal="center" vertical="center" wrapText="1"/>
    </xf>
    <xf numFmtId="0" fontId="21" fillId="0" borderId="24" xfId="47" applyFont="1" applyFill="1" applyBorder="1" applyAlignment="1">
      <alignment horizontal="left"/>
      <protection/>
    </xf>
    <xf numFmtId="164" fontId="21" fillId="0" borderId="24" xfId="47" applyNumberFormat="1" applyFont="1" applyFill="1" applyBorder="1" applyAlignment="1">
      <alignment horizontal="right"/>
      <protection/>
    </xf>
    <xf numFmtId="164" fontId="21" fillId="0" borderId="25" xfId="47" applyNumberFormat="1" applyFont="1" applyFill="1" applyBorder="1" applyAlignment="1">
      <alignment horizontal="right"/>
      <protection/>
    </xf>
    <xf numFmtId="0" fontId="21" fillId="0" borderId="26" xfId="47" applyFont="1" applyFill="1" applyBorder="1" applyAlignment="1">
      <alignment horizontal="left"/>
      <protection/>
    </xf>
    <xf numFmtId="0" fontId="21" fillId="0" borderId="27" xfId="47" applyFont="1" applyFill="1" applyBorder="1" applyAlignment="1">
      <alignment horizontal="left"/>
      <protection/>
    </xf>
    <xf numFmtId="164" fontId="21" fillId="0" borderId="27" xfId="47" applyNumberFormat="1" applyFont="1" applyFill="1" applyBorder="1" applyAlignment="1">
      <alignment horizontal="right"/>
      <protection/>
    </xf>
    <xf numFmtId="164" fontId="21" fillId="0" borderId="28" xfId="47" applyNumberFormat="1" applyFont="1" applyFill="1" applyBorder="1" applyAlignment="1">
      <alignment horizontal="right"/>
      <protection/>
    </xf>
    <xf numFmtId="0" fontId="22" fillId="0" borderId="24" xfId="47" applyFont="1" applyFill="1" applyBorder="1" applyAlignment="1">
      <alignment horizontal="left"/>
      <protection/>
    </xf>
    <xf numFmtId="164" fontId="22" fillId="0" borderId="24" xfId="47" applyNumberFormat="1" applyFont="1" applyFill="1" applyBorder="1" applyAlignment="1">
      <alignment horizontal="right"/>
      <protection/>
    </xf>
    <xf numFmtId="164" fontId="22" fillId="0" borderId="25" xfId="47" applyNumberFormat="1" applyFont="1" applyFill="1" applyBorder="1" applyAlignment="1">
      <alignment horizontal="right"/>
      <protection/>
    </xf>
    <xf numFmtId="0" fontId="22" fillId="0" borderId="27" xfId="47" applyFont="1" applyFill="1" applyBorder="1" applyAlignment="1">
      <alignment horizontal="left"/>
      <protection/>
    </xf>
    <xf numFmtId="164" fontId="22" fillId="0" borderId="27" xfId="47" applyNumberFormat="1" applyFont="1" applyFill="1" applyBorder="1" applyAlignment="1">
      <alignment horizontal="right"/>
      <protection/>
    </xf>
    <xf numFmtId="164" fontId="22" fillId="0" borderId="28" xfId="47" applyNumberFormat="1" applyFont="1" applyFill="1" applyBorder="1" applyAlignment="1">
      <alignment horizontal="right"/>
      <protection/>
    </xf>
    <xf numFmtId="0" fontId="22" fillId="0" borderId="26" xfId="47" applyFont="1" applyFill="1" applyBorder="1" applyAlignment="1">
      <alignment horizontal="left"/>
      <protection/>
    </xf>
    <xf numFmtId="164" fontId="22" fillId="0" borderId="26" xfId="47" applyNumberFormat="1" applyFont="1" applyFill="1" applyBorder="1" applyAlignment="1">
      <alignment horizontal="right"/>
      <protection/>
    </xf>
    <xf numFmtId="164" fontId="22" fillId="0" borderId="29" xfId="47" applyNumberFormat="1" applyFont="1" applyFill="1" applyBorder="1" applyAlignment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estava SRV 1" xfId="46"/>
    <cellStyle name="normální_sestav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9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28125" style="1" customWidth="1"/>
    <col min="2" max="2" width="42.00390625" style="1" customWidth="1"/>
    <col min="3" max="3" width="10.28125" style="1" customWidth="1"/>
    <col min="4" max="4" width="9.8515625" style="1" customWidth="1"/>
    <col min="5" max="5" width="9.57421875" style="1" customWidth="1"/>
    <col min="6" max="6" width="9.28125" style="18" customWidth="1"/>
    <col min="7" max="16384" width="9.140625" style="1" customWidth="1"/>
  </cols>
  <sheetData>
    <row r="1" spans="1:6" ht="21.75" customHeight="1">
      <c r="A1" s="20" t="s">
        <v>51</v>
      </c>
      <c r="B1" s="20"/>
      <c r="C1" s="20"/>
      <c r="D1" s="20"/>
      <c r="E1" s="20"/>
      <c r="F1" s="20"/>
    </row>
    <row r="2" spans="1:6" ht="14.25" thickBot="1">
      <c r="A2" s="2"/>
      <c r="B2" s="2"/>
      <c r="C2" s="2"/>
      <c r="D2" s="2"/>
      <c r="E2" s="2"/>
      <c r="F2" s="3" t="s">
        <v>0</v>
      </c>
    </row>
    <row r="3" spans="1:6" ht="45" customHeight="1" thickBot="1">
      <c r="A3" s="4" t="s">
        <v>1</v>
      </c>
      <c r="B3" s="23"/>
      <c r="C3" s="24" t="s">
        <v>2</v>
      </c>
      <c r="D3" s="24" t="s">
        <v>3</v>
      </c>
      <c r="E3" s="24" t="s">
        <v>47</v>
      </c>
      <c r="F3" s="19" t="s">
        <v>48</v>
      </c>
    </row>
    <row r="4" spans="1:6" s="8" customFormat="1" ht="15.75" customHeight="1">
      <c r="A4" s="5" t="s">
        <v>4</v>
      </c>
      <c r="B4" s="6" t="s">
        <v>5</v>
      </c>
      <c r="C4" s="7">
        <v>1462656.55</v>
      </c>
      <c r="D4" s="7">
        <v>821923.95</v>
      </c>
      <c r="E4" s="7">
        <v>215828.73</v>
      </c>
      <c r="F4" s="21">
        <f>E4/D4*100</f>
        <v>26.258965929877093</v>
      </c>
    </row>
    <row r="5" spans="1:6" s="8" customFormat="1" ht="15.75" customHeight="1">
      <c r="A5" s="9"/>
      <c r="B5" s="25" t="s">
        <v>49</v>
      </c>
      <c r="C5" s="26">
        <f aca="true" t="shared" si="0" ref="C5:E6">C13+C21+C29+C37+C45+C53+C61+C69+C77+C93+C85</f>
        <v>1339193.3</v>
      </c>
      <c r="D5" s="26">
        <f t="shared" si="0"/>
        <v>722896.5700000001</v>
      </c>
      <c r="E5" s="26">
        <f t="shared" si="0"/>
        <v>123852.77</v>
      </c>
      <c r="F5" s="27">
        <f aca="true" t="shared" si="1" ref="F5:F68">E5/D5*100</f>
        <v>17.132847925948795</v>
      </c>
    </row>
    <row r="6" spans="1:6" s="8" customFormat="1" ht="15.75" customHeight="1" thickBot="1">
      <c r="A6" s="9"/>
      <c r="B6" s="29" t="s">
        <v>50</v>
      </c>
      <c r="C6" s="30">
        <f t="shared" si="0"/>
        <v>123463.3</v>
      </c>
      <c r="D6" s="30">
        <f t="shared" si="0"/>
        <v>99027.38</v>
      </c>
      <c r="E6" s="30">
        <f t="shared" si="0"/>
        <v>91975.97</v>
      </c>
      <c r="F6" s="31">
        <f t="shared" si="1"/>
        <v>92.87933296831645</v>
      </c>
    </row>
    <row r="7" spans="1:6" ht="13.5" thickTop="1">
      <c r="A7" s="9"/>
      <c r="B7" s="10" t="s">
        <v>6</v>
      </c>
      <c r="C7" s="11">
        <v>1021939.63</v>
      </c>
      <c r="D7" s="11">
        <v>718193.01</v>
      </c>
      <c r="E7" s="11">
        <v>395197.59</v>
      </c>
      <c r="F7" s="22">
        <f t="shared" si="1"/>
        <v>55.02665502132916</v>
      </c>
    </row>
    <row r="8" spans="1:6" ht="13.5">
      <c r="A8" s="9"/>
      <c r="B8" s="25" t="s">
        <v>7</v>
      </c>
      <c r="C8" s="26">
        <f>C16+C24+C32+C40+C48+C56+C64+C72+C80+C96+C88</f>
        <v>79252.5</v>
      </c>
      <c r="D8" s="26">
        <f>D16+D24+D32+D40+D48+D56+D64+D72+D80+D96+D88</f>
        <v>41946.38</v>
      </c>
      <c r="E8" s="26">
        <f>E16+E24+E32+E40+E48+E56+E64+E72+E80+E96+E88</f>
        <v>23459.970000000005</v>
      </c>
      <c r="F8" s="27">
        <f t="shared" si="1"/>
        <v>55.92847344633793</v>
      </c>
    </row>
    <row r="9" spans="1:6" ht="13.5">
      <c r="A9" s="9"/>
      <c r="B9" s="25" t="s">
        <v>8</v>
      </c>
      <c r="C9" s="26">
        <f aca="true" t="shared" si="2" ref="C9:E11">C17+C25+C33+C41+C49+C57+C65+C73+C81+C97+C89</f>
        <v>35005.9</v>
      </c>
      <c r="D9" s="26">
        <f t="shared" si="2"/>
        <v>74920.57</v>
      </c>
      <c r="E9" s="26">
        <f t="shared" si="2"/>
        <v>17469.86</v>
      </c>
      <c r="F9" s="27">
        <f t="shared" si="1"/>
        <v>23.31784181567225</v>
      </c>
    </row>
    <row r="10" spans="1:6" ht="13.5">
      <c r="A10" s="9"/>
      <c r="B10" s="25" t="s">
        <v>9</v>
      </c>
      <c r="C10" s="26">
        <f>C18+C26+C34+C42+C50+C58+C66+C74+C82+C98+C90</f>
        <v>784218</v>
      </c>
      <c r="D10" s="26">
        <f t="shared" si="2"/>
        <v>443776.45999999996</v>
      </c>
      <c r="E10" s="26">
        <f t="shared" si="2"/>
        <v>258213.84</v>
      </c>
      <c r="F10" s="27">
        <f t="shared" si="1"/>
        <v>58.185564867501085</v>
      </c>
    </row>
    <row r="11" spans="1:6" ht="14.25" thickBot="1">
      <c r="A11" s="12"/>
      <c r="B11" s="28" t="s">
        <v>10</v>
      </c>
      <c r="C11" s="26">
        <f>C19+C27+C35+C43+C51+C59+C67+C75+C83+C99+C91</f>
        <v>123463.3</v>
      </c>
      <c r="D11" s="26">
        <f t="shared" si="2"/>
        <v>157549.58000000002</v>
      </c>
      <c r="E11" s="26">
        <f t="shared" si="2"/>
        <v>96054.00000000001</v>
      </c>
      <c r="F11" s="27">
        <f t="shared" si="1"/>
        <v>60.96747449279142</v>
      </c>
    </row>
    <row r="12" spans="1:6" ht="12.75">
      <c r="A12" s="13" t="s">
        <v>11</v>
      </c>
      <c r="B12" s="6" t="s">
        <v>12</v>
      </c>
      <c r="C12" s="7">
        <v>0</v>
      </c>
      <c r="D12" s="7">
        <v>1041.57</v>
      </c>
      <c r="E12" s="7">
        <v>1041.57</v>
      </c>
      <c r="F12" s="21">
        <f t="shared" si="1"/>
        <v>100</v>
      </c>
    </row>
    <row r="13" spans="1:6" ht="12.75">
      <c r="A13" s="14"/>
      <c r="B13" s="32" t="s">
        <v>49</v>
      </c>
      <c r="C13" s="33">
        <v>0</v>
      </c>
      <c r="D13" s="33">
        <v>1041.57</v>
      </c>
      <c r="E13" s="33">
        <v>1041.57</v>
      </c>
      <c r="F13" s="34">
        <f t="shared" si="1"/>
        <v>100</v>
      </c>
    </row>
    <row r="14" spans="1:6" ht="13.5" thickBot="1">
      <c r="A14" s="14"/>
      <c r="B14" s="35" t="s">
        <v>50</v>
      </c>
      <c r="C14" s="36">
        <v>0</v>
      </c>
      <c r="D14" s="36">
        <v>0</v>
      </c>
      <c r="E14" s="36">
        <v>0</v>
      </c>
      <c r="F14" s="37" t="s">
        <v>15</v>
      </c>
    </row>
    <row r="15" spans="1:6" ht="13.5" thickTop="1">
      <c r="A15" s="14"/>
      <c r="B15" s="10" t="s">
        <v>16</v>
      </c>
      <c r="C15" s="11">
        <v>0</v>
      </c>
      <c r="D15" s="11">
        <v>0</v>
      </c>
      <c r="E15" s="11">
        <v>0</v>
      </c>
      <c r="F15" s="22" t="s">
        <v>15</v>
      </c>
    </row>
    <row r="16" spans="1:6" ht="12.75">
      <c r="A16" s="14"/>
      <c r="B16" s="32" t="s">
        <v>7</v>
      </c>
      <c r="C16" s="33">
        <v>0</v>
      </c>
      <c r="D16" s="33">
        <v>0</v>
      </c>
      <c r="E16" s="33">
        <v>0</v>
      </c>
      <c r="F16" s="34" t="s">
        <v>15</v>
      </c>
    </row>
    <row r="17" spans="1:6" ht="12.75">
      <c r="A17" s="14"/>
      <c r="B17" s="32" t="s">
        <v>8</v>
      </c>
      <c r="C17" s="33">
        <v>0</v>
      </c>
      <c r="D17" s="33">
        <v>0</v>
      </c>
      <c r="E17" s="33">
        <v>0</v>
      </c>
      <c r="F17" s="34" t="s">
        <v>15</v>
      </c>
    </row>
    <row r="18" spans="1:6" ht="12.75">
      <c r="A18" s="14"/>
      <c r="B18" s="32" t="s">
        <v>9</v>
      </c>
      <c r="C18" s="33">
        <v>0</v>
      </c>
      <c r="D18" s="33">
        <v>0</v>
      </c>
      <c r="E18" s="33">
        <v>0</v>
      </c>
      <c r="F18" s="34" t="s">
        <v>15</v>
      </c>
    </row>
    <row r="19" spans="1:6" ht="13.5" thickBot="1">
      <c r="A19" s="15"/>
      <c r="B19" s="38" t="s">
        <v>10</v>
      </c>
      <c r="C19" s="39">
        <v>0</v>
      </c>
      <c r="D19" s="39">
        <v>0</v>
      </c>
      <c r="E19" s="39">
        <v>0</v>
      </c>
      <c r="F19" s="40" t="s">
        <v>15</v>
      </c>
    </row>
    <row r="20" spans="1:6" ht="12.75">
      <c r="A20" s="13" t="s">
        <v>17</v>
      </c>
      <c r="B20" s="6" t="s">
        <v>18</v>
      </c>
      <c r="C20" s="7">
        <v>0</v>
      </c>
      <c r="D20" s="7">
        <v>0</v>
      </c>
      <c r="E20" s="7">
        <v>288.4</v>
      </c>
      <c r="F20" s="21" t="s">
        <v>15</v>
      </c>
    </row>
    <row r="21" spans="1:6" ht="12.75">
      <c r="A21" s="14"/>
      <c r="B21" s="32" t="s">
        <v>13</v>
      </c>
      <c r="C21" s="33">
        <v>0</v>
      </c>
      <c r="D21" s="33">
        <v>0</v>
      </c>
      <c r="E21" s="33">
        <v>0</v>
      </c>
      <c r="F21" s="34" t="s">
        <v>15</v>
      </c>
    </row>
    <row r="22" spans="1:6" ht="13.5" thickBot="1">
      <c r="A22" s="14"/>
      <c r="B22" s="35" t="s">
        <v>14</v>
      </c>
      <c r="C22" s="36">
        <v>0</v>
      </c>
      <c r="D22" s="36">
        <v>0</v>
      </c>
      <c r="E22" s="36">
        <v>288.4</v>
      </c>
      <c r="F22" s="37" t="s">
        <v>15</v>
      </c>
    </row>
    <row r="23" spans="1:6" ht="13.5" thickTop="1">
      <c r="A23" s="14"/>
      <c r="B23" s="10" t="s">
        <v>19</v>
      </c>
      <c r="C23" s="11">
        <v>0</v>
      </c>
      <c r="D23" s="11">
        <v>1211.5</v>
      </c>
      <c r="E23" s="11">
        <v>724.14</v>
      </c>
      <c r="F23" s="22">
        <f t="shared" si="1"/>
        <v>59.7721832439125</v>
      </c>
    </row>
    <row r="24" spans="1:6" ht="12.75">
      <c r="A24" s="14"/>
      <c r="B24" s="32" t="s">
        <v>7</v>
      </c>
      <c r="C24" s="33">
        <v>0</v>
      </c>
      <c r="D24" s="33">
        <v>181.73</v>
      </c>
      <c r="E24" s="33">
        <v>108.62</v>
      </c>
      <c r="F24" s="34">
        <f t="shared" si="1"/>
        <v>59.76998844439554</v>
      </c>
    </row>
    <row r="25" spans="1:6" ht="12.75">
      <c r="A25" s="14"/>
      <c r="B25" s="32" t="s">
        <v>8</v>
      </c>
      <c r="C25" s="33">
        <v>0</v>
      </c>
      <c r="D25" s="33">
        <v>0</v>
      </c>
      <c r="E25" s="33">
        <v>0</v>
      </c>
      <c r="F25" s="34" t="s">
        <v>15</v>
      </c>
    </row>
    <row r="26" spans="1:6" ht="12.75">
      <c r="A26" s="14"/>
      <c r="B26" s="32" t="s">
        <v>9</v>
      </c>
      <c r="C26" s="33">
        <v>0</v>
      </c>
      <c r="D26" s="33">
        <v>983.73</v>
      </c>
      <c r="E26" s="33">
        <v>569.47</v>
      </c>
      <c r="F26" s="34">
        <f t="shared" si="1"/>
        <v>57.88885161578888</v>
      </c>
    </row>
    <row r="27" spans="1:6" ht="13.5" thickBot="1">
      <c r="A27" s="15"/>
      <c r="B27" s="38" t="s">
        <v>10</v>
      </c>
      <c r="C27" s="39">
        <v>0</v>
      </c>
      <c r="D27" s="39">
        <v>46.05</v>
      </c>
      <c r="E27" s="39">
        <v>46</v>
      </c>
      <c r="F27" s="40">
        <f t="shared" si="1"/>
        <v>99.89142236699242</v>
      </c>
    </row>
    <row r="28" spans="1:6" ht="12.75">
      <c r="A28" s="13" t="s">
        <v>20</v>
      </c>
      <c r="B28" s="6" t="s">
        <v>21</v>
      </c>
      <c r="C28" s="7">
        <v>0</v>
      </c>
      <c r="D28" s="7">
        <v>0</v>
      </c>
      <c r="E28" s="7">
        <v>0</v>
      </c>
      <c r="F28" s="21" t="s">
        <v>15</v>
      </c>
    </row>
    <row r="29" spans="1:6" ht="12.75">
      <c r="A29" s="14"/>
      <c r="B29" s="32" t="s">
        <v>13</v>
      </c>
      <c r="C29" s="33">
        <v>0</v>
      </c>
      <c r="D29" s="33">
        <v>0</v>
      </c>
      <c r="E29" s="33">
        <v>0</v>
      </c>
      <c r="F29" s="34" t="s">
        <v>15</v>
      </c>
    </row>
    <row r="30" spans="1:6" ht="13.5" thickBot="1">
      <c r="A30" s="14"/>
      <c r="B30" s="35" t="s">
        <v>14</v>
      </c>
      <c r="C30" s="36">
        <v>0</v>
      </c>
      <c r="D30" s="36">
        <v>0</v>
      </c>
      <c r="E30" s="36">
        <v>0</v>
      </c>
      <c r="F30" s="37" t="s">
        <v>15</v>
      </c>
    </row>
    <row r="31" spans="1:6" ht="13.5" thickTop="1">
      <c r="A31" s="14"/>
      <c r="B31" s="10" t="s">
        <v>22</v>
      </c>
      <c r="C31" s="11">
        <v>0</v>
      </c>
      <c r="D31" s="11">
        <v>588.02</v>
      </c>
      <c r="E31" s="11">
        <v>265.34</v>
      </c>
      <c r="F31" s="22">
        <f t="shared" si="1"/>
        <v>45.12431549947281</v>
      </c>
    </row>
    <row r="32" spans="1:6" ht="12.75">
      <c r="A32" s="14"/>
      <c r="B32" s="32" t="s">
        <v>7</v>
      </c>
      <c r="C32" s="33">
        <v>0</v>
      </c>
      <c r="D32" s="33">
        <v>58.8</v>
      </c>
      <c r="E32" s="33">
        <v>26.53</v>
      </c>
      <c r="F32" s="34">
        <f t="shared" si="1"/>
        <v>45.11904761904763</v>
      </c>
    </row>
    <row r="33" spans="1:6" ht="12.75">
      <c r="A33" s="14"/>
      <c r="B33" s="32" t="s">
        <v>8</v>
      </c>
      <c r="C33" s="33">
        <v>0</v>
      </c>
      <c r="D33" s="33">
        <v>0</v>
      </c>
      <c r="E33" s="33">
        <v>0</v>
      </c>
      <c r="F33" s="34" t="s">
        <v>15</v>
      </c>
    </row>
    <row r="34" spans="1:6" ht="12.75">
      <c r="A34" s="14"/>
      <c r="B34" s="32" t="s">
        <v>9</v>
      </c>
      <c r="C34" s="33">
        <v>0</v>
      </c>
      <c r="D34" s="33">
        <v>499.82</v>
      </c>
      <c r="E34" s="33">
        <v>225.54</v>
      </c>
      <c r="F34" s="34">
        <f t="shared" si="1"/>
        <v>45.12424472810211</v>
      </c>
    </row>
    <row r="35" spans="1:6" ht="13.5" thickBot="1">
      <c r="A35" s="15"/>
      <c r="B35" s="38" t="s">
        <v>10</v>
      </c>
      <c r="C35" s="39">
        <v>0</v>
      </c>
      <c r="D35" s="39">
        <v>29.4</v>
      </c>
      <c r="E35" s="39">
        <v>13.2</v>
      </c>
      <c r="F35" s="40">
        <f>E35/D35*100</f>
        <v>44.89795918367347</v>
      </c>
    </row>
    <row r="36" spans="1:6" ht="12.75">
      <c r="A36" s="13" t="s">
        <v>23</v>
      </c>
      <c r="B36" s="6" t="s">
        <v>24</v>
      </c>
      <c r="C36" s="7">
        <v>0</v>
      </c>
      <c r="D36" s="7">
        <v>61105.32</v>
      </c>
      <c r="E36" s="7">
        <v>117449.03</v>
      </c>
      <c r="F36" s="21">
        <f t="shared" si="1"/>
        <v>192.20753610323948</v>
      </c>
    </row>
    <row r="37" spans="1:6" ht="12.75">
      <c r="A37" s="14"/>
      <c r="B37" s="32" t="s">
        <v>13</v>
      </c>
      <c r="C37" s="33">
        <v>0</v>
      </c>
      <c r="D37" s="33">
        <v>61105.32</v>
      </c>
      <c r="E37" s="33">
        <v>117449.03</v>
      </c>
      <c r="F37" s="34">
        <f t="shared" si="1"/>
        <v>192.20753610323948</v>
      </c>
    </row>
    <row r="38" spans="1:6" ht="13.5" thickBot="1">
      <c r="A38" s="14"/>
      <c r="B38" s="35" t="s">
        <v>14</v>
      </c>
      <c r="C38" s="36">
        <v>0</v>
      </c>
      <c r="D38" s="36">
        <v>0</v>
      </c>
      <c r="E38" s="36">
        <v>0</v>
      </c>
      <c r="F38" s="37" t="s">
        <v>15</v>
      </c>
    </row>
    <row r="39" spans="1:6" ht="13.5" thickTop="1">
      <c r="A39" s="14"/>
      <c r="B39" s="10" t="s">
        <v>25</v>
      </c>
      <c r="C39" s="11">
        <v>0</v>
      </c>
      <c r="D39" s="11">
        <v>553183.02</v>
      </c>
      <c r="E39" s="11">
        <v>306844.72</v>
      </c>
      <c r="F39" s="22">
        <f t="shared" si="1"/>
        <v>55.468933229367735</v>
      </c>
    </row>
    <row r="40" spans="1:6" ht="12.75">
      <c r="A40" s="14"/>
      <c r="B40" s="32" t="s">
        <v>7</v>
      </c>
      <c r="C40" s="33">
        <v>0</v>
      </c>
      <c r="D40" s="33">
        <v>38064.07</v>
      </c>
      <c r="E40" s="33">
        <v>21904.87</v>
      </c>
      <c r="F40" s="34">
        <f t="shared" si="1"/>
        <v>57.547366847528394</v>
      </c>
    </row>
    <row r="41" spans="1:6" ht="12.75">
      <c r="A41" s="14"/>
      <c r="B41" s="32" t="s">
        <v>8</v>
      </c>
      <c r="C41" s="33">
        <v>0</v>
      </c>
      <c r="D41" s="33">
        <v>60599.47</v>
      </c>
      <c r="E41" s="33">
        <v>16306.37</v>
      </c>
      <c r="F41" s="34">
        <f t="shared" si="1"/>
        <v>26.908436657944367</v>
      </c>
    </row>
    <row r="42" spans="1:6" ht="12.75">
      <c r="A42" s="14"/>
      <c r="B42" s="32" t="s">
        <v>9</v>
      </c>
      <c r="C42" s="33">
        <v>0</v>
      </c>
      <c r="D42" s="33">
        <v>418684.54</v>
      </c>
      <c r="E42" s="33">
        <v>246957.6</v>
      </c>
      <c r="F42" s="34">
        <f t="shared" si="1"/>
        <v>58.98416980001221</v>
      </c>
    </row>
    <row r="43" spans="1:6" ht="13.5" thickBot="1">
      <c r="A43" s="15"/>
      <c r="B43" s="38" t="s">
        <v>10</v>
      </c>
      <c r="C43" s="39">
        <v>0</v>
      </c>
      <c r="D43" s="39">
        <v>35834.9</v>
      </c>
      <c r="E43" s="39">
        <v>21675.9</v>
      </c>
      <c r="F43" s="40">
        <f t="shared" si="1"/>
        <v>60.48823911884783</v>
      </c>
    </row>
    <row r="44" spans="1:6" ht="12.75">
      <c r="A44" s="13" t="s">
        <v>26</v>
      </c>
      <c r="B44" s="6" t="s">
        <v>27</v>
      </c>
      <c r="C44" s="7">
        <v>0</v>
      </c>
      <c r="D44" s="7">
        <v>3606.56</v>
      </c>
      <c r="E44" s="7">
        <v>3606.56</v>
      </c>
      <c r="F44" s="21">
        <f t="shared" si="1"/>
        <v>100</v>
      </c>
    </row>
    <row r="45" spans="1:6" ht="12.75">
      <c r="A45" s="14"/>
      <c r="B45" s="32" t="s">
        <v>13</v>
      </c>
      <c r="C45" s="33">
        <v>0</v>
      </c>
      <c r="D45" s="33">
        <v>3606.56</v>
      </c>
      <c r="E45" s="33">
        <v>3606.56</v>
      </c>
      <c r="F45" s="34">
        <f t="shared" si="1"/>
        <v>100</v>
      </c>
    </row>
    <row r="46" spans="1:6" ht="13.5" thickBot="1">
      <c r="A46" s="14"/>
      <c r="B46" s="35" t="s">
        <v>14</v>
      </c>
      <c r="C46" s="36">
        <v>0</v>
      </c>
      <c r="D46" s="36">
        <v>0</v>
      </c>
      <c r="E46" s="36">
        <v>0</v>
      </c>
      <c r="F46" s="37" t="s">
        <v>15</v>
      </c>
    </row>
    <row r="47" spans="1:6" ht="13.5" thickTop="1">
      <c r="A47" s="14"/>
      <c r="B47" s="10" t="s">
        <v>28</v>
      </c>
      <c r="C47" s="11">
        <v>0</v>
      </c>
      <c r="D47" s="11">
        <v>26172.64</v>
      </c>
      <c r="E47" s="11">
        <v>15802.04</v>
      </c>
      <c r="F47" s="22">
        <f t="shared" si="1"/>
        <v>60.37617909389348</v>
      </c>
    </row>
    <row r="48" spans="1:6" ht="12.75">
      <c r="A48" s="14"/>
      <c r="B48" s="32" t="s">
        <v>7</v>
      </c>
      <c r="C48" s="33">
        <v>0</v>
      </c>
      <c r="D48" s="33">
        <v>988.34</v>
      </c>
      <c r="E48" s="33">
        <v>987.49</v>
      </c>
      <c r="F48" s="34">
        <f t="shared" si="1"/>
        <v>99.91399720743873</v>
      </c>
    </row>
    <row r="49" spans="1:6" ht="12.75">
      <c r="A49" s="14"/>
      <c r="B49" s="32" t="s">
        <v>8</v>
      </c>
      <c r="C49" s="33">
        <v>0</v>
      </c>
      <c r="D49" s="33">
        <v>2770.86</v>
      </c>
      <c r="E49" s="33">
        <v>1163.49</v>
      </c>
      <c r="F49" s="34">
        <f t="shared" si="1"/>
        <v>41.99021242502327</v>
      </c>
    </row>
    <row r="50" spans="1:6" ht="12.75">
      <c r="A50" s="14"/>
      <c r="B50" s="32" t="s">
        <v>9</v>
      </c>
      <c r="C50" s="33">
        <v>0</v>
      </c>
      <c r="D50" s="33">
        <v>15665.5</v>
      </c>
      <c r="E50" s="33">
        <v>8221.58</v>
      </c>
      <c r="F50" s="34">
        <f t="shared" si="1"/>
        <v>52.482078452650725</v>
      </c>
    </row>
    <row r="51" spans="1:6" ht="13.5" thickBot="1">
      <c r="A51" s="15"/>
      <c r="B51" s="38" t="s">
        <v>10</v>
      </c>
      <c r="C51" s="39">
        <v>0</v>
      </c>
      <c r="D51" s="39">
        <v>6747.9</v>
      </c>
      <c r="E51" s="39">
        <v>5429.6</v>
      </c>
      <c r="F51" s="40">
        <f t="shared" si="1"/>
        <v>80.46355162346805</v>
      </c>
    </row>
    <row r="52" spans="1:6" ht="12.75">
      <c r="A52" s="13" t="s">
        <v>29</v>
      </c>
      <c r="B52" s="6" t="s">
        <v>30</v>
      </c>
      <c r="C52" s="7">
        <v>0</v>
      </c>
      <c r="D52" s="7">
        <v>7561.26</v>
      </c>
      <c r="E52" s="7">
        <v>12433.4</v>
      </c>
      <c r="F52" s="21">
        <f t="shared" si="1"/>
        <v>164.43555703679016</v>
      </c>
    </row>
    <row r="53" spans="1:6" ht="12.75">
      <c r="A53" s="14"/>
      <c r="B53" s="32" t="s">
        <v>13</v>
      </c>
      <c r="C53" s="33">
        <v>0</v>
      </c>
      <c r="D53" s="33">
        <v>0</v>
      </c>
      <c r="E53" s="33">
        <v>0</v>
      </c>
      <c r="F53" s="34" t="s">
        <v>15</v>
      </c>
    </row>
    <row r="54" spans="1:6" ht="13.5" thickBot="1">
      <c r="A54" s="14"/>
      <c r="B54" s="35" t="s">
        <v>14</v>
      </c>
      <c r="C54" s="36">
        <v>0</v>
      </c>
      <c r="D54" s="36">
        <v>7561.26</v>
      </c>
      <c r="E54" s="36">
        <v>12433.4</v>
      </c>
      <c r="F54" s="37">
        <f t="shared" si="1"/>
        <v>164.43555703679016</v>
      </c>
    </row>
    <row r="55" spans="1:6" ht="13.5" thickTop="1">
      <c r="A55" s="14"/>
      <c r="B55" s="10" t="s">
        <v>31</v>
      </c>
      <c r="C55" s="11">
        <v>0</v>
      </c>
      <c r="D55" s="11">
        <v>7561.26</v>
      </c>
      <c r="E55" s="11">
        <v>7496.17</v>
      </c>
      <c r="F55" s="22">
        <f t="shared" si="1"/>
        <v>99.13916463658174</v>
      </c>
    </row>
    <row r="56" spans="1:6" ht="12.75">
      <c r="A56" s="14"/>
      <c r="B56" s="32" t="s">
        <v>7</v>
      </c>
      <c r="C56" s="33">
        <v>0</v>
      </c>
      <c r="D56" s="33">
        <v>0</v>
      </c>
      <c r="E56" s="33">
        <v>0</v>
      </c>
      <c r="F56" s="34" t="s">
        <v>15</v>
      </c>
    </row>
    <row r="57" spans="1:6" ht="12.75">
      <c r="A57" s="14"/>
      <c r="B57" s="32" t="s">
        <v>8</v>
      </c>
      <c r="C57" s="33">
        <v>0</v>
      </c>
      <c r="D57" s="33">
        <v>0</v>
      </c>
      <c r="E57" s="33">
        <v>0</v>
      </c>
      <c r="F57" s="34" t="s">
        <v>15</v>
      </c>
    </row>
    <row r="58" spans="1:6" ht="12.75">
      <c r="A58" s="14"/>
      <c r="B58" s="32" t="s">
        <v>9</v>
      </c>
      <c r="C58" s="33">
        <v>0</v>
      </c>
      <c r="D58" s="33">
        <v>0</v>
      </c>
      <c r="E58" s="33">
        <v>0</v>
      </c>
      <c r="F58" s="34" t="s">
        <v>15</v>
      </c>
    </row>
    <row r="59" spans="1:6" ht="13.5" thickBot="1">
      <c r="A59" s="15"/>
      <c r="B59" s="38" t="s">
        <v>10</v>
      </c>
      <c r="C59" s="39">
        <v>0</v>
      </c>
      <c r="D59" s="39">
        <v>7561.3</v>
      </c>
      <c r="E59" s="39">
        <v>7496.2</v>
      </c>
      <c r="F59" s="40">
        <f t="shared" si="1"/>
        <v>99.13903693809264</v>
      </c>
    </row>
    <row r="60" spans="1:6" ht="12.75">
      <c r="A60" s="13" t="s">
        <v>32</v>
      </c>
      <c r="B60" s="6" t="s">
        <v>33</v>
      </c>
      <c r="C60" s="7">
        <v>0</v>
      </c>
      <c r="D60" s="7">
        <v>79247.32</v>
      </c>
      <c r="E60" s="7">
        <v>79254.17</v>
      </c>
      <c r="F60" s="21">
        <f t="shared" si="1"/>
        <v>100.00864382543155</v>
      </c>
    </row>
    <row r="61" spans="1:6" ht="12.75">
      <c r="A61" s="14"/>
      <c r="B61" s="32" t="s">
        <v>13</v>
      </c>
      <c r="C61" s="33">
        <v>0</v>
      </c>
      <c r="D61" s="33">
        <v>0</v>
      </c>
      <c r="E61" s="33">
        <v>0</v>
      </c>
      <c r="F61" s="34" t="s">
        <v>15</v>
      </c>
    </row>
    <row r="62" spans="1:6" ht="13.5" thickBot="1">
      <c r="A62" s="14"/>
      <c r="B62" s="35" t="s">
        <v>14</v>
      </c>
      <c r="C62" s="36">
        <v>0</v>
      </c>
      <c r="D62" s="36">
        <v>79247.32</v>
      </c>
      <c r="E62" s="36">
        <v>79254.17</v>
      </c>
      <c r="F62" s="37">
        <f t="shared" si="1"/>
        <v>100.00864382543155</v>
      </c>
    </row>
    <row r="63" spans="1:6" ht="13.5" thickTop="1">
      <c r="A63" s="14"/>
      <c r="B63" s="10" t="s">
        <v>34</v>
      </c>
      <c r="C63" s="11">
        <v>0</v>
      </c>
      <c r="D63" s="11">
        <v>94906.95</v>
      </c>
      <c r="E63" s="11">
        <v>61443.93</v>
      </c>
      <c r="F63" s="22">
        <f t="shared" si="1"/>
        <v>64.74123338701749</v>
      </c>
    </row>
    <row r="64" spans="1:6" ht="12.75">
      <c r="A64" s="14"/>
      <c r="B64" s="32" t="s">
        <v>7</v>
      </c>
      <c r="C64" s="33">
        <v>0</v>
      </c>
      <c r="D64" s="33">
        <v>21.06</v>
      </c>
      <c r="E64" s="33">
        <v>19.98</v>
      </c>
      <c r="F64" s="34">
        <f t="shared" si="1"/>
        <v>94.87179487179488</v>
      </c>
    </row>
    <row r="65" spans="1:6" ht="12.75">
      <c r="A65" s="14"/>
      <c r="B65" s="32" t="s">
        <v>8</v>
      </c>
      <c r="C65" s="33">
        <v>0</v>
      </c>
      <c r="D65" s="33">
        <v>0</v>
      </c>
      <c r="E65" s="33">
        <v>0</v>
      </c>
      <c r="F65" s="34" t="s">
        <v>15</v>
      </c>
    </row>
    <row r="66" spans="1:6" ht="12.75">
      <c r="A66" s="14"/>
      <c r="B66" s="32" t="s">
        <v>9</v>
      </c>
      <c r="C66" s="33">
        <v>0</v>
      </c>
      <c r="D66" s="33">
        <v>119.34</v>
      </c>
      <c r="E66" s="33">
        <v>113.22</v>
      </c>
      <c r="F66" s="34">
        <f t="shared" si="1"/>
        <v>94.87179487179486</v>
      </c>
    </row>
    <row r="67" spans="1:6" ht="13.5" thickBot="1">
      <c r="A67" s="15"/>
      <c r="B67" s="38" t="s">
        <v>10</v>
      </c>
      <c r="C67" s="39">
        <v>0</v>
      </c>
      <c r="D67" s="39">
        <v>94766.6</v>
      </c>
      <c r="E67" s="39">
        <v>61310.7</v>
      </c>
      <c r="F67" s="40">
        <f t="shared" si="1"/>
        <v>64.69652810167294</v>
      </c>
    </row>
    <row r="68" spans="1:6" ht="12.75">
      <c r="A68" s="13" t="s">
        <v>35</v>
      </c>
      <c r="B68" s="6" t="s">
        <v>36</v>
      </c>
      <c r="C68" s="7">
        <v>0</v>
      </c>
      <c r="D68" s="7">
        <v>4354.34</v>
      </c>
      <c r="E68" s="7">
        <v>946.11</v>
      </c>
      <c r="F68" s="21">
        <f t="shared" si="1"/>
        <v>21.727977144641898</v>
      </c>
    </row>
    <row r="69" spans="1:6" ht="12.75">
      <c r="A69" s="14"/>
      <c r="B69" s="32" t="s">
        <v>13</v>
      </c>
      <c r="C69" s="33">
        <v>0</v>
      </c>
      <c r="D69" s="33">
        <v>4354.34</v>
      </c>
      <c r="E69" s="33">
        <v>946.11</v>
      </c>
      <c r="F69" s="34">
        <f aca="true" t="shared" si="3" ref="F69:F99">E69/D69*100</f>
        <v>21.727977144641898</v>
      </c>
    </row>
    <row r="70" spans="1:6" ht="13.5" thickBot="1">
      <c r="A70" s="14"/>
      <c r="B70" s="35" t="s">
        <v>14</v>
      </c>
      <c r="C70" s="36">
        <v>0</v>
      </c>
      <c r="D70" s="36">
        <v>0</v>
      </c>
      <c r="E70" s="36">
        <v>0</v>
      </c>
      <c r="F70" s="37" t="s">
        <v>15</v>
      </c>
    </row>
    <row r="71" spans="1:6" ht="13.5" thickTop="1">
      <c r="A71" s="14"/>
      <c r="B71" s="10" t="s">
        <v>37</v>
      </c>
      <c r="C71" s="11">
        <v>0</v>
      </c>
      <c r="D71" s="11">
        <v>3501.39</v>
      </c>
      <c r="E71" s="11">
        <v>1555.61</v>
      </c>
      <c r="F71" s="22">
        <f t="shared" si="3"/>
        <v>44.42835559592048</v>
      </c>
    </row>
    <row r="72" spans="1:6" ht="12.75">
      <c r="A72" s="14"/>
      <c r="B72" s="32" t="s">
        <v>7</v>
      </c>
      <c r="C72" s="33">
        <v>0</v>
      </c>
      <c r="D72" s="33">
        <v>350.14</v>
      </c>
      <c r="E72" s="33">
        <v>155.56</v>
      </c>
      <c r="F72" s="34">
        <f t="shared" si="3"/>
        <v>44.4279431084709</v>
      </c>
    </row>
    <row r="73" spans="1:6" ht="12.75">
      <c r="A73" s="14"/>
      <c r="B73" s="32" t="s">
        <v>8</v>
      </c>
      <c r="C73" s="33">
        <v>0</v>
      </c>
      <c r="D73" s="33">
        <v>0</v>
      </c>
      <c r="E73" s="33">
        <v>0</v>
      </c>
      <c r="F73" s="34" t="s">
        <v>15</v>
      </c>
    </row>
    <row r="74" spans="1:6" ht="12.75">
      <c r="A74" s="14"/>
      <c r="B74" s="32" t="s">
        <v>9</v>
      </c>
      <c r="C74" s="33">
        <v>0</v>
      </c>
      <c r="D74" s="33">
        <v>2976.18</v>
      </c>
      <c r="E74" s="33">
        <v>1322.27</v>
      </c>
      <c r="F74" s="34">
        <f t="shared" si="3"/>
        <v>44.42842838806793</v>
      </c>
    </row>
    <row r="75" spans="1:6" ht="13.5" thickBot="1">
      <c r="A75" s="16"/>
      <c r="B75" s="38" t="s">
        <v>10</v>
      </c>
      <c r="C75" s="39">
        <v>0</v>
      </c>
      <c r="D75" s="39">
        <v>175.1</v>
      </c>
      <c r="E75" s="39">
        <v>77.8</v>
      </c>
      <c r="F75" s="40">
        <f t="shared" si="3"/>
        <v>44.43175328383781</v>
      </c>
    </row>
    <row r="76" spans="1:6" ht="12.75">
      <c r="A76" s="14" t="s">
        <v>38</v>
      </c>
      <c r="B76" s="6" t="s">
        <v>39</v>
      </c>
      <c r="C76" s="7">
        <v>0</v>
      </c>
      <c r="D76" s="7">
        <v>0</v>
      </c>
      <c r="E76" s="7">
        <v>0</v>
      </c>
      <c r="F76" s="21" t="s">
        <v>15</v>
      </c>
    </row>
    <row r="77" spans="1:6" ht="12.75">
      <c r="A77" s="14"/>
      <c r="B77" s="32" t="s">
        <v>13</v>
      </c>
      <c r="C77" s="33">
        <v>0</v>
      </c>
      <c r="D77" s="33">
        <v>0</v>
      </c>
      <c r="E77" s="33">
        <v>0</v>
      </c>
      <c r="F77" s="34" t="s">
        <v>15</v>
      </c>
    </row>
    <row r="78" spans="1:6" ht="13.5" thickBot="1">
      <c r="A78" s="14"/>
      <c r="B78" s="35" t="s">
        <v>14</v>
      </c>
      <c r="C78" s="36">
        <v>0</v>
      </c>
      <c r="D78" s="36">
        <v>0</v>
      </c>
      <c r="E78" s="36">
        <v>0</v>
      </c>
      <c r="F78" s="37" t="s">
        <v>15</v>
      </c>
    </row>
    <row r="79" spans="1:6" ht="13.5" thickTop="1">
      <c r="A79" s="14"/>
      <c r="B79" s="10" t="s">
        <v>40</v>
      </c>
      <c r="C79" s="11">
        <v>0</v>
      </c>
      <c r="D79" s="11">
        <v>2941.25</v>
      </c>
      <c r="E79" s="11">
        <v>547.2</v>
      </c>
      <c r="F79" s="22">
        <f t="shared" si="3"/>
        <v>18.604334891627712</v>
      </c>
    </row>
    <row r="80" spans="1:6" ht="12.75">
      <c r="A80" s="14"/>
      <c r="B80" s="32" t="s">
        <v>7</v>
      </c>
      <c r="C80" s="33">
        <v>0</v>
      </c>
      <c r="D80" s="33">
        <v>1221.43</v>
      </c>
      <c r="E80" s="33">
        <v>82.08</v>
      </c>
      <c r="F80" s="34">
        <f t="shared" si="3"/>
        <v>6.719992140360069</v>
      </c>
    </row>
    <row r="81" spans="1:6" ht="12.75">
      <c r="A81" s="14"/>
      <c r="B81" s="32" t="s">
        <v>8</v>
      </c>
      <c r="C81" s="33">
        <v>0</v>
      </c>
      <c r="D81" s="33">
        <v>1000</v>
      </c>
      <c r="E81" s="33">
        <v>0</v>
      </c>
      <c r="F81" s="34">
        <f t="shared" si="3"/>
        <v>0</v>
      </c>
    </row>
    <row r="82" spans="1:6" ht="12.75">
      <c r="A82" s="14"/>
      <c r="B82" s="32" t="s">
        <v>9</v>
      </c>
      <c r="C82" s="33">
        <v>0</v>
      </c>
      <c r="D82" s="33">
        <v>719.82</v>
      </c>
      <c r="E82" s="33">
        <v>465.12</v>
      </c>
      <c r="F82" s="34">
        <f t="shared" si="3"/>
        <v>64.61615403850962</v>
      </c>
    </row>
    <row r="83" spans="1:6" ht="13.5" thickBot="1">
      <c r="A83" s="14"/>
      <c r="B83" s="38" t="s">
        <v>10</v>
      </c>
      <c r="C83" s="39">
        <v>0</v>
      </c>
      <c r="D83" s="39">
        <v>0</v>
      </c>
      <c r="E83" s="39">
        <v>0</v>
      </c>
      <c r="F83" s="40" t="s">
        <v>15</v>
      </c>
    </row>
    <row r="84" spans="1:6" ht="12.75">
      <c r="A84" s="17" t="s">
        <v>41</v>
      </c>
      <c r="B84" s="6" t="s">
        <v>42</v>
      </c>
      <c r="C84" s="7">
        <v>1462656.6</v>
      </c>
      <c r="D84" s="7">
        <f>SUM(D85:D86)</f>
        <v>664719.1000000001</v>
      </c>
      <c r="E84" s="7">
        <v>0</v>
      </c>
      <c r="F84" s="21">
        <f t="shared" si="3"/>
        <v>0</v>
      </c>
    </row>
    <row r="85" spans="1:6" ht="12.75">
      <c r="A85" s="14"/>
      <c r="B85" s="32" t="s">
        <v>13</v>
      </c>
      <c r="C85" s="33">
        <v>1339193.3</v>
      </c>
      <c r="D85" s="33">
        <v>652500.3</v>
      </c>
      <c r="E85" s="33">
        <v>0</v>
      </c>
      <c r="F85" s="34">
        <f t="shared" si="3"/>
        <v>0</v>
      </c>
    </row>
    <row r="86" spans="1:6" ht="13.5" thickBot="1">
      <c r="A86" s="14"/>
      <c r="B86" s="35" t="s">
        <v>14</v>
      </c>
      <c r="C86" s="36">
        <v>123463.3</v>
      </c>
      <c r="D86" s="36">
        <v>12218.8</v>
      </c>
      <c r="E86" s="36">
        <v>0</v>
      </c>
      <c r="F86" s="37">
        <f t="shared" si="3"/>
        <v>0</v>
      </c>
    </row>
    <row r="87" spans="1:6" ht="13.5" thickTop="1">
      <c r="A87" s="14"/>
      <c r="B87" s="10" t="s">
        <v>43</v>
      </c>
      <c r="C87" s="11">
        <v>1021939.6</v>
      </c>
      <c r="D87" s="11">
        <f>SUM(D88:D91)</f>
        <v>23646.550000000003</v>
      </c>
      <c r="E87" s="11">
        <v>0</v>
      </c>
      <c r="F87" s="22">
        <f t="shared" si="3"/>
        <v>0</v>
      </c>
    </row>
    <row r="88" spans="1:6" ht="12.75">
      <c r="A88" s="14"/>
      <c r="B88" s="32" t="s">
        <v>7</v>
      </c>
      <c r="C88" s="33">
        <v>79252.5</v>
      </c>
      <c r="D88" s="33">
        <v>276.12</v>
      </c>
      <c r="E88" s="33">
        <v>0</v>
      </c>
      <c r="F88" s="34">
        <f t="shared" si="3"/>
        <v>0</v>
      </c>
    </row>
    <row r="89" spans="1:6" ht="12.75">
      <c r="A89" s="14"/>
      <c r="B89" s="32" t="s">
        <v>8</v>
      </c>
      <c r="C89" s="33">
        <v>35005.9</v>
      </c>
      <c r="D89" s="33">
        <v>10550.24</v>
      </c>
      <c r="E89" s="33">
        <v>0</v>
      </c>
      <c r="F89" s="34">
        <f t="shared" si="3"/>
        <v>0</v>
      </c>
    </row>
    <row r="90" spans="1:6" ht="12.75">
      <c r="A90" s="14"/>
      <c r="B90" s="32" t="s">
        <v>9</v>
      </c>
      <c r="C90" s="33">
        <v>784218</v>
      </c>
      <c r="D90" s="33">
        <v>601.36</v>
      </c>
      <c r="E90" s="33">
        <v>0</v>
      </c>
      <c r="F90" s="34">
        <f t="shared" si="3"/>
        <v>0</v>
      </c>
    </row>
    <row r="91" spans="1:6" ht="13.5" thickBot="1">
      <c r="A91" s="15"/>
      <c r="B91" s="38" t="s">
        <v>10</v>
      </c>
      <c r="C91" s="39">
        <v>123463.3</v>
      </c>
      <c r="D91" s="39">
        <v>12218.83</v>
      </c>
      <c r="E91" s="39">
        <v>0</v>
      </c>
      <c r="F91" s="40">
        <f t="shared" si="3"/>
        <v>0</v>
      </c>
    </row>
    <row r="92" spans="1:6" ht="12.75">
      <c r="A92" s="17" t="s">
        <v>44</v>
      </c>
      <c r="B92" s="6" t="s">
        <v>45</v>
      </c>
      <c r="C92" s="7">
        <v>0</v>
      </c>
      <c r="D92" s="7">
        <v>288.48</v>
      </c>
      <c r="E92" s="7">
        <v>809.5</v>
      </c>
      <c r="F92" s="21">
        <f t="shared" si="3"/>
        <v>280.6087077093733</v>
      </c>
    </row>
    <row r="93" spans="1:6" ht="12.75">
      <c r="A93" s="14"/>
      <c r="B93" s="32" t="s">
        <v>13</v>
      </c>
      <c r="C93" s="33">
        <v>0</v>
      </c>
      <c r="D93" s="33">
        <v>288.48</v>
      </c>
      <c r="E93" s="33">
        <v>809.5</v>
      </c>
      <c r="F93" s="34">
        <f t="shared" si="3"/>
        <v>280.6087077093733</v>
      </c>
    </row>
    <row r="94" spans="1:6" ht="13.5" thickBot="1">
      <c r="A94" s="14"/>
      <c r="B94" s="35" t="s">
        <v>14</v>
      </c>
      <c r="C94" s="36">
        <v>0</v>
      </c>
      <c r="D94" s="36">
        <v>0</v>
      </c>
      <c r="E94" s="36">
        <v>0</v>
      </c>
      <c r="F94" s="37" t="s">
        <v>15</v>
      </c>
    </row>
    <row r="95" spans="1:6" ht="13.5" thickTop="1">
      <c r="A95" s="14"/>
      <c r="B95" s="10" t="s">
        <v>46</v>
      </c>
      <c r="C95" s="11">
        <v>0</v>
      </c>
      <c r="D95" s="11">
        <v>4480.43</v>
      </c>
      <c r="E95" s="11">
        <v>518.45</v>
      </c>
      <c r="F95" s="22">
        <f t="shared" si="3"/>
        <v>11.571433991826678</v>
      </c>
    </row>
    <row r="96" spans="1:6" ht="12.75">
      <c r="A96" s="14"/>
      <c r="B96" s="32" t="s">
        <v>7</v>
      </c>
      <c r="C96" s="33">
        <v>0</v>
      </c>
      <c r="D96" s="33">
        <v>784.69</v>
      </c>
      <c r="E96" s="33">
        <v>174.84</v>
      </c>
      <c r="F96" s="34">
        <f t="shared" si="3"/>
        <v>22.281410493315832</v>
      </c>
    </row>
    <row r="97" spans="1:6" ht="12.75">
      <c r="A97" s="14"/>
      <c r="B97" s="32" t="s">
        <v>8</v>
      </c>
      <c r="C97" s="33">
        <v>0</v>
      </c>
      <c r="D97" s="33">
        <v>0</v>
      </c>
      <c r="E97" s="33">
        <v>0</v>
      </c>
      <c r="F97" s="34" t="s">
        <v>15</v>
      </c>
    </row>
    <row r="98" spans="1:6" ht="12.75">
      <c r="A98" s="14"/>
      <c r="B98" s="32" t="s">
        <v>9</v>
      </c>
      <c r="C98" s="33">
        <v>0</v>
      </c>
      <c r="D98" s="33">
        <v>3526.17</v>
      </c>
      <c r="E98" s="33">
        <v>339.04</v>
      </c>
      <c r="F98" s="34">
        <f t="shared" si="3"/>
        <v>9.614964678390434</v>
      </c>
    </row>
    <row r="99" spans="1:6" ht="13.5" thickBot="1">
      <c r="A99" s="15"/>
      <c r="B99" s="38" t="s">
        <v>10</v>
      </c>
      <c r="C99" s="39">
        <v>0</v>
      </c>
      <c r="D99" s="39">
        <v>169.5</v>
      </c>
      <c r="E99" s="39">
        <v>4.6</v>
      </c>
      <c r="F99" s="40">
        <f t="shared" si="3"/>
        <v>2.713864306784661</v>
      </c>
    </row>
  </sheetData>
  <sheetProtection/>
  <mergeCells count="14">
    <mergeCell ref="A84:A91"/>
    <mergeCell ref="A92:A99"/>
    <mergeCell ref="A36:A43"/>
    <mergeCell ref="A44:A51"/>
    <mergeCell ref="A52:A59"/>
    <mergeCell ref="A60:A67"/>
    <mergeCell ref="A68:A75"/>
    <mergeCell ref="A76:A83"/>
    <mergeCell ref="A1:F1"/>
    <mergeCell ref="A3:B3"/>
    <mergeCell ref="A4:A11"/>
    <mergeCell ref="A12:A19"/>
    <mergeCell ref="A20:A27"/>
    <mergeCell ref="A28:A35"/>
  </mergeCells>
  <printOptions/>
  <pageMargins left="0.42" right="0.31496062992125984" top="0.37" bottom="0.17" header="0.21" footer="0.15748031496062992"/>
  <pageSetup fitToHeight="0" fitToWidth="1" horizontalDpi="600" verticalDpi="600" orientation="portrait" paperSize="9" r:id="rId1"/>
  <headerFooter alignWithMargins="0">
    <oddHeader>&amp;LPříloha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prantlova</dc:creator>
  <cp:keywords/>
  <dc:description/>
  <cp:lastModifiedBy>prantlova</cp:lastModifiedBy>
  <cp:lastPrinted>2011-10-25T07:41:10Z</cp:lastPrinted>
  <dcterms:created xsi:type="dcterms:W3CDTF">2011-10-25T07:28:12Z</dcterms:created>
  <dcterms:modified xsi:type="dcterms:W3CDTF">2011-10-25T07:41:17Z</dcterms:modified>
  <cp:category/>
  <cp:version/>
  <cp:contentType/>
  <cp:contentStatus/>
</cp:coreProperties>
</file>