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25" windowWidth="16851" windowHeight="10551" firstSheet="1" activeTab="1"/>
  </bookViews>
  <sheets>
    <sheet name="Komplet" sheetId="1" r:id="rId1"/>
    <sheet name="Úvod" sheetId="2" r:id="rId2"/>
    <sheet name="INVESTICE II.tř." sheetId="3" r:id="rId3"/>
    <sheet name="OPRAVY II.tř." sheetId="4" r:id="rId4"/>
    <sheet name="INVESTICE III.tř." sheetId="5" r:id="rId5"/>
    <sheet name="OPRAVY III.tř." sheetId="6" r:id="rId6"/>
    <sheet name="MOSTY" sheetId="7" r:id="rId7"/>
  </sheets>
  <definedNames>
    <definedName name="_xlnm.Print_Area" localSheetId="4">'INVESTICE III.tř.'!$A$1:$Q$86</definedName>
    <definedName name="_xlnm.Print_Area" localSheetId="6">'MOSTY'!$A$1:$K$312</definedName>
    <definedName name="_xlnm.Print_Area" localSheetId="1">'Úvod'!$A$1:$R$40</definedName>
  </definedNames>
  <calcPr fullCalcOnLoad="1"/>
</workbook>
</file>

<file path=xl/sharedStrings.xml><?xml version="1.0" encoding="utf-8"?>
<sst xmlns="http://schemas.openxmlformats.org/spreadsheetml/2006/main" count="4863" uniqueCount="1905">
  <si>
    <t xml:space="preserve">D26 </t>
  </si>
  <si>
    <t>D27</t>
  </si>
  <si>
    <t>Číměř, krátká přeložka</t>
  </si>
  <si>
    <t xml:space="preserve">Označení </t>
  </si>
  <si>
    <t>Číslo silnice</t>
  </si>
  <si>
    <t xml:space="preserve"> Kategorie</t>
  </si>
  <si>
    <t>Investiční opatření s VYSOKOU prioritou</t>
  </si>
  <si>
    <t xml:space="preserve">D29/7 </t>
  </si>
  <si>
    <t>D35/2</t>
  </si>
  <si>
    <t>D39/2</t>
  </si>
  <si>
    <t>D38/3</t>
  </si>
  <si>
    <t>D39/1</t>
  </si>
  <si>
    <t xml:space="preserve">D42/2 </t>
  </si>
  <si>
    <t>D46</t>
  </si>
  <si>
    <t xml:space="preserve">Rožmberk nad Vltavou - křižovatka se sil. II/163 </t>
  </si>
  <si>
    <t>D49/2-2</t>
  </si>
  <si>
    <t>D53/1</t>
  </si>
  <si>
    <t xml:space="preserve">Východní obchvat Dačic </t>
  </si>
  <si>
    <t xml:space="preserve">D54 </t>
  </si>
  <si>
    <t>D63/2</t>
  </si>
  <si>
    <t xml:space="preserve">Zanádražní komunikace – Etapa 2.1 v realizaci </t>
  </si>
  <si>
    <t>D63/3</t>
  </si>
  <si>
    <t xml:space="preserve">Dopravní skelet města České Budějovice </t>
  </si>
  <si>
    <t xml:space="preserve">Podjezd pod nádražím </t>
  </si>
  <si>
    <t xml:space="preserve">D63/5 </t>
  </si>
  <si>
    <t xml:space="preserve">D63/6 </t>
  </si>
  <si>
    <t>Propojení ulic Strakonická - M.Horákové</t>
  </si>
  <si>
    <t>BKI II / X7</t>
  </si>
  <si>
    <t xml:space="preserve">BKI II / X8 </t>
  </si>
  <si>
    <t>BKI II / X10</t>
  </si>
  <si>
    <t xml:space="preserve">BKI II / X11 </t>
  </si>
  <si>
    <t xml:space="preserve">BKI II / X12 </t>
  </si>
  <si>
    <t>BKI II / X13</t>
  </si>
  <si>
    <t xml:space="preserve">BKI II / X14 </t>
  </si>
  <si>
    <t>BKI II / X17</t>
  </si>
  <si>
    <t>BKI II / X20</t>
  </si>
  <si>
    <t xml:space="preserve">BKI III / X3 </t>
  </si>
  <si>
    <t>BKI III / X4</t>
  </si>
  <si>
    <t xml:space="preserve">BKI III / X5 </t>
  </si>
  <si>
    <t xml:space="preserve">BKI III / X6 </t>
  </si>
  <si>
    <t xml:space="preserve">BKI III / X7 </t>
  </si>
  <si>
    <t>BKI III / X8</t>
  </si>
  <si>
    <t xml:space="preserve">MMD-02 </t>
  </si>
  <si>
    <t xml:space="preserve">Průtah Turovec </t>
  </si>
  <si>
    <t>MMD-05R</t>
  </si>
  <si>
    <t>Úprava/ rekonstrukce sil. II/166 Č. Krumlov - hranice okresu vč. úpravy křižovatky Střemily</t>
  </si>
  <si>
    <t xml:space="preserve">MMD-06 </t>
  </si>
  <si>
    <t>MMD-07R</t>
  </si>
  <si>
    <t xml:space="preserve">MMD-10K </t>
  </si>
  <si>
    <t xml:space="preserve">MMD-12K </t>
  </si>
  <si>
    <t xml:space="preserve"> Úprava křižovatky I/22 x III/02218</t>
  </si>
  <si>
    <t xml:space="preserve">MMD-14K </t>
  </si>
  <si>
    <t>MMD-16K</t>
  </si>
  <si>
    <t xml:space="preserve">MMD-18R </t>
  </si>
  <si>
    <t>MMD-21R</t>
  </si>
  <si>
    <t xml:space="preserve">MMD-26R </t>
  </si>
  <si>
    <t>MMD-29R</t>
  </si>
  <si>
    <t>MMD-34K</t>
  </si>
  <si>
    <t xml:space="preserve">MMD-40K </t>
  </si>
  <si>
    <t xml:space="preserve">MMD-43K </t>
  </si>
  <si>
    <t xml:space="preserve">MMD-46K </t>
  </si>
  <si>
    <t xml:space="preserve">MMD-47K </t>
  </si>
  <si>
    <t xml:space="preserve">MMD-48K </t>
  </si>
  <si>
    <t xml:space="preserve">MMD-50K </t>
  </si>
  <si>
    <t>MMD-53</t>
  </si>
  <si>
    <t xml:space="preserve">MMD-54 </t>
  </si>
  <si>
    <t xml:space="preserve">Rekonstrukce sil. II/164 před Člunkem </t>
  </si>
  <si>
    <t>MMD-55K</t>
  </si>
  <si>
    <t xml:space="preserve">MMD-56 </t>
  </si>
  <si>
    <t>Investiční opatření se střední prioritou</t>
  </si>
  <si>
    <t>Popis</t>
  </si>
  <si>
    <t xml:space="preserve">D/D </t>
  </si>
  <si>
    <t xml:space="preserve">D/F </t>
  </si>
  <si>
    <t xml:space="preserve">D29/6 </t>
  </si>
  <si>
    <t>D31/2</t>
  </si>
  <si>
    <t>D29/8</t>
  </si>
  <si>
    <t xml:space="preserve">D31/3 </t>
  </si>
  <si>
    <t xml:space="preserve">D31/6 </t>
  </si>
  <si>
    <t xml:space="preserve">D34 </t>
  </si>
  <si>
    <t>D35/3</t>
  </si>
  <si>
    <t>D38/2</t>
  </si>
  <si>
    <t>D41/2</t>
  </si>
  <si>
    <t xml:space="preserve">D42/1 </t>
  </si>
  <si>
    <t xml:space="preserve">D42/3 </t>
  </si>
  <si>
    <t>D43/1</t>
  </si>
  <si>
    <t xml:space="preserve">D43/2 </t>
  </si>
  <si>
    <t xml:space="preserve">D43/3 </t>
  </si>
  <si>
    <t xml:space="preserve">D43/4 </t>
  </si>
  <si>
    <t xml:space="preserve">D46 </t>
  </si>
  <si>
    <t xml:space="preserve">D47 </t>
  </si>
  <si>
    <t xml:space="preserve">D49/2 </t>
  </si>
  <si>
    <t>D51/1</t>
  </si>
  <si>
    <t xml:space="preserve">D51/2 </t>
  </si>
  <si>
    <t xml:space="preserve">D53/2 </t>
  </si>
  <si>
    <t xml:space="preserve">D63/4 </t>
  </si>
  <si>
    <t>BKI II / X5</t>
  </si>
  <si>
    <t>BKI II / X9</t>
  </si>
  <si>
    <t>BKI II / X15</t>
  </si>
  <si>
    <t xml:space="preserve">BKI II / X16 </t>
  </si>
  <si>
    <t>BKI II / X19</t>
  </si>
  <si>
    <t>BKI III / X9</t>
  </si>
  <si>
    <t>MMD-03</t>
  </si>
  <si>
    <t xml:space="preserve">MMD-08R </t>
  </si>
  <si>
    <t xml:space="preserve">MMD-09K </t>
  </si>
  <si>
    <t xml:space="preserve">MMD-11R </t>
  </si>
  <si>
    <t>MMD-13K</t>
  </si>
  <si>
    <t>MMD-15R</t>
  </si>
  <si>
    <t xml:space="preserve">MMD-16 </t>
  </si>
  <si>
    <t xml:space="preserve">MMD-17R </t>
  </si>
  <si>
    <t xml:space="preserve">MMD-19K </t>
  </si>
  <si>
    <t xml:space="preserve">MMD-22 </t>
  </si>
  <si>
    <t xml:space="preserve">MMD-23R </t>
  </si>
  <si>
    <t xml:space="preserve">MMD-24R </t>
  </si>
  <si>
    <t>MMD-25R</t>
  </si>
  <si>
    <t xml:space="preserve">MMD-27R </t>
  </si>
  <si>
    <t xml:space="preserve">MMD-28R </t>
  </si>
  <si>
    <t xml:space="preserve">MMD-30R </t>
  </si>
  <si>
    <t xml:space="preserve">MMD-31 </t>
  </si>
  <si>
    <t xml:space="preserve">MMD-32 </t>
  </si>
  <si>
    <t>MMD-35</t>
  </si>
  <si>
    <t xml:space="preserve">MMD-36K </t>
  </si>
  <si>
    <t>MMD-37R</t>
  </si>
  <si>
    <t xml:space="preserve">MMD-39 </t>
  </si>
  <si>
    <t xml:space="preserve">MMD-41R </t>
  </si>
  <si>
    <t xml:space="preserve">MMD-42R </t>
  </si>
  <si>
    <t xml:space="preserve">MMD-44 </t>
  </si>
  <si>
    <t xml:space="preserve">MMD-51 </t>
  </si>
  <si>
    <t>MMD-57</t>
  </si>
  <si>
    <t xml:space="preserve">MMD-58 </t>
  </si>
  <si>
    <t>MMD-59</t>
  </si>
  <si>
    <t>Investiční opatření s nízkou prioritou</t>
  </si>
  <si>
    <t>D30/2</t>
  </si>
  <si>
    <t xml:space="preserve">D/H </t>
  </si>
  <si>
    <t>D23/1</t>
  </si>
  <si>
    <t>D29/9</t>
  </si>
  <si>
    <t xml:space="preserve">D30/1 </t>
  </si>
  <si>
    <t xml:space="preserve">D31/4 </t>
  </si>
  <si>
    <t>D33</t>
  </si>
  <si>
    <t xml:space="preserve">D36 </t>
  </si>
  <si>
    <t xml:space="preserve">D45/2 </t>
  </si>
  <si>
    <t>D49/2</t>
  </si>
  <si>
    <t>D52/1</t>
  </si>
  <si>
    <t xml:space="preserve">D52/2 </t>
  </si>
  <si>
    <t>D60/1</t>
  </si>
  <si>
    <t>D60/2</t>
  </si>
  <si>
    <t>D64</t>
  </si>
  <si>
    <t>D65/1</t>
  </si>
  <si>
    <t xml:space="preserve">D65/2 </t>
  </si>
  <si>
    <t>D82/1</t>
  </si>
  <si>
    <t>BKI II / X2</t>
  </si>
  <si>
    <t>BKI II / 18</t>
  </si>
  <si>
    <t xml:space="preserve">BKI II / X18 </t>
  </si>
  <si>
    <t>BKI III / 8</t>
  </si>
  <si>
    <t>BKI III / X1</t>
  </si>
  <si>
    <t xml:space="preserve">MMD-04 </t>
  </si>
  <si>
    <t xml:space="preserve">D23/2 </t>
  </si>
  <si>
    <t>p.č.               v BK</t>
  </si>
  <si>
    <t>Okres</t>
  </si>
  <si>
    <t>Staničení</t>
  </si>
  <si>
    <t>Projekční připravenost</t>
  </si>
  <si>
    <t>Plocha            tis. m2</t>
  </si>
  <si>
    <t>Délka                  v km</t>
  </si>
  <si>
    <t>Cena tis. mosty</t>
  </si>
  <si>
    <t>Cena tis. silnice</t>
  </si>
  <si>
    <t>Dopravní zatížení</t>
  </si>
  <si>
    <t>Typ               opravy</t>
  </si>
  <si>
    <t>Počet  mostů</t>
  </si>
  <si>
    <t>Ev.č. mostů</t>
  </si>
  <si>
    <t xml:space="preserve"> Kate gorie</t>
  </si>
  <si>
    <t>Dopravní skelet města České Budějovice</t>
  </si>
  <si>
    <t xml:space="preserve">II/409 </t>
  </si>
  <si>
    <t>II/166</t>
  </si>
  <si>
    <t xml:space="preserve">II/156 </t>
  </si>
  <si>
    <t xml:space="preserve">III/00354 </t>
  </si>
  <si>
    <t xml:space="preserve">II/121, III/173, III/175 </t>
  </si>
  <si>
    <t xml:space="preserve">III/02218 </t>
  </si>
  <si>
    <t xml:space="preserve">II/170 </t>
  </si>
  <si>
    <t xml:space="preserve">II/145, III/14418 </t>
  </si>
  <si>
    <t xml:space="preserve">II/139 </t>
  </si>
  <si>
    <t xml:space="preserve">II/140 </t>
  </si>
  <si>
    <t xml:space="preserve">II/157 </t>
  </si>
  <si>
    <t>III/14128</t>
  </si>
  <si>
    <t xml:space="preserve">III/1469, III/14613 </t>
  </si>
  <si>
    <t xml:space="preserve">II/137, III/1371 </t>
  </si>
  <si>
    <t xml:space="preserve">II/137, III/13711 </t>
  </si>
  <si>
    <t xml:space="preserve">II/122, II/135 </t>
  </si>
  <si>
    <t xml:space="preserve">II/135, III/13517 </t>
  </si>
  <si>
    <t xml:space="preserve">II/135, III/13520 </t>
  </si>
  <si>
    <t xml:space="preserve">II/135, III/12841, III/13531 </t>
  </si>
  <si>
    <t xml:space="preserve">II/164 </t>
  </si>
  <si>
    <t xml:space="preserve">II/151, II/164 </t>
  </si>
  <si>
    <t xml:space="preserve">II/128 </t>
  </si>
  <si>
    <t xml:space="preserve">D. skelet ČB </t>
  </si>
  <si>
    <t xml:space="preserve">II/103 </t>
  </si>
  <si>
    <t xml:space="preserve">II/143 </t>
  </si>
  <si>
    <t xml:space="preserve">III/1734 </t>
  </si>
  <si>
    <t xml:space="preserve">II/170, III/1708, III/1709 </t>
  </si>
  <si>
    <t>II/142</t>
  </si>
  <si>
    <t xml:space="preserve">II/105 </t>
  </si>
  <si>
    <t xml:space="preserve">III/1401 </t>
  </si>
  <si>
    <t xml:space="preserve">II/144 </t>
  </si>
  <si>
    <t xml:space="preserve">III/1622 </t>
  </si>
  <si>
    <t xml:space="preserve">II/145 </t>
  </si>
  <si>
    <t xml:space="preserve">III/10575  </t>
  </si>
  <si>
    <t xml:space="preserve">II/123 </t>
  </si>
  <si>
    <t xml:space="preserve">II/137 </t>
  </si>
  <si>
    <t>II/122</t>
  </si>
  <si>
    <t xml:space="preserve">II/135 </t>
  </si>
  <si>
    <t xml:space="preserve">II/141 </t>
  </si>
  <si>
    <t xml:space="preserve">napojení LA Špičák </t>
  </si>
  <si>
    <t xml:space="preserve">Nová Pec - Zadní Zvonková </t>
  </si>
  <si>
    <t xml:space="preserve">II/154 </t>
  </si>
  <si>
    <t xml:space="preserve">Jižní tangenta České Budějovice </t>
  </si>
  <si>
    <t>Úsek Měšice - Čekanice</t>
  </si>
  <si>
    <t xml:space="preserve">Přeložka Třeboň </t>
  </si>
  <si>
    <t>Přeložka Dačice</t>
  </si>
  <si>
    <t>Obchvat Kaplice</t>
  </si>
  <si>
    <t xml:space="preserve">Obchvat Strážkovice </t>
  </si>
  <si>
    <t>Vyšší Brod – křižovatka s III/16318</t>
  </si>
  <si>
    <t>Dálniční přivaděč Planá nad Lužnicí</t>
  </si>
  <si>
    <t xml:space="preserve">Západní půloblouk </t>
  </si>
  <si>
    <t>Dačice (ul. Kapetova)</t>
  </si>
  <si>
    <t>Křižovatka s II / 603</t>
  </si>
  <si>
    <t>Dačice úprava křižovatky</t>
  </si>
  <si>
    <t>Slavonice okružní křižovatka</t>
  </si>
  <si>
    <t>Průtah Tábor (Budějovická ul.)</t>
  </si>
  <si>
    <t>Vimperk okružní křižovatka - dopravně závadné místo</t>
  </si>
  <si>
    <t xml:space="preserve">Vyšší Brod rozšíření vozovky </t>
  </si>
  <si>
    <t>Vimperk - okružní křižovatka (Fišerka)</t>
  </si>
  <si>
    <t>Žár hráz rybníka</t>
  </si>
  <si>
    <t>Rapšach</t>
  </si>
  <si>
    <t>Miloňovice</t>
  </si>
  <si>
    <t>Suchdol nad Lužnicí kruhová křižovatka + rekonstrukce</t>
  </si>
  <si>
    <t>Starý Dražejov</t>
  </si>
  <si>
    <t>Jakule</t>
  </si>
  <si>
    <t>Dub rekonstrukce</t>
  </si>
  <si>
    <t>Přeložka Otěvěk a Trhové Sviny S 7,5</t>
  </si>
  <si>
    <t xml:space="preserve">Rekonstrukce sil. III/00354 v závislosti na překategorizaci </t>
  </si>
  <si>
    <t>Úprava křižovatky II/121 x III/173 x II/175</t>
  </si>
  <si>
    <t xml:space="preserve">Úprava / rekonstrukce sil. II/170 v obci Nihošovice </t>
  </si>
  <si>
    <t>Úprava křižovatky II/145 x III/14418</t>
  </si>
  <si>
    <t>Úprava / rekonstrukce průtah Malé Nepodřice S 7,5</t>
  </si>
  <si>
    <t xml:space="preserve">Rekonstrukce nehodové lokality Písek - Putim </t>
  </si>
  <si>
    <t xml:space="preserve">Rekonstrukce sil. II/157 - zúžení před Kaplice - Nádraží </t>
  </si>
  <si>
    <t xml:space="preserve">Rekonstrukce sil. III/14128 - úsek II/145 - lesní úsek Vitějovice vč. křižovatky II/145 x III/14128 </t>
  </si>
  <si>
    <t>Úprava křižovatky III/1469 x III/14613</t>
  </si>
  <si>
    <t>Úprava křižovatky II/137 x III/1371</t>
  </si>
  <si>
    <t>Úprava křižovatky II/137 x III/13711 (U Čenkova)</t>
  </si>
  <si>
    <t>Úprava křižovatky II/122 x II/135</t>
  </si>
  <si>
    <t>Úprava křižovatky II/135 x III/13517</t>
  </si>
  <si>
    <t>Úprava křižovatky II/135 x III/13520</t>
  </si>
  <si>
    <t>Úprava křižovatky II/135 x III/12841 x III/13531</t>
  </si>
  <si>
    <t xml:space="preserve">Rekonstrukce sil. II/164 před JH </t>
  </si>
  <si>
    <t>Úprava křižovatky sil. II/151 x II/164</t>
  </si>
  <si>
    <t xml:space="preserve">Obchvat Nová Bystřice </t>
  </si>
  <si>
    <t xml:space="preserve">Západní přeložka Soběslav </t>
  </si>
  <si>
    <t>Vodňany - průtah</t>
  </si>
  <si>
    <t xml:space="preserve">Přeložka Milevsko, jihovýchodní obchvat města </t>
  </si>
  <si>
    <t xml:space="preserve">Úsek Tábor (Horky) - křižovatka s dnešní I/3 </t>
  </si>
  <si>
    <t xml:space="preserve">Svinětice - Prachatice 1.etapa </t>
  </si>
  <si>
    <t xml:space="preserve">Úsek Čekanice - Hlinice </t>
  </si>
  <si>
    <t xml:space="preserve">Prachatice - Libínské sedlo </t>
  </si>
  <si>
    <t xml:space="preserve">Blažejovice - Volary (také BKI II/X4) </t>
  </si>
  <si>
    <t>Přeložka Vlachovo Březí</t>
  </si>
  <si>
    <t xml:space="preserve">Přeložka Němčice, jižní obchvat </t>
  </si>
  <si>
    <t>Kunžak - Dačice</t>
  </si>
  <si>
    <t xml:space="preserve">Křižovatka Veselka </t>
  </si>
  <si>
    <t xml:space="preserve">Úsek České Budějovice (MÚK Hodějovice) - Nová Ves </t>
  </si>
  <si>
    <t xml:space="preserve">Úsek Veselka - Otěvěk </t>
  </si>
  <si>
    <t xml:space="preserve">D3 (MÚK Pohůrka) - Srubec </t>
  </si>
  <si>
    <t>Srubec - Ledenice S 7,5</t>
  </si>
  <si>
    <t>Silnice v lokalitě Pinksrtův Dvůr, (vých.od ČK)</t>
  </si>
  <si>
    <t>Tunel Český Krumlov</t>
  </si>
  <si>
    <t>Český Krumlov - kř. II/162</t>
  </si>
  <si>
    <t xml:space="preserve">Přeložka Vyšší Brod </t>
  </si>
  <si>
    <t xml:space="preserve">Kř. III/16318 - Dolní Dvořiště (R3) </t>
  </si>
  <si>
    <t xml:space="preserve">Strakonice - Sedlice </t>
  </si>
  <si>
    <t xml:space="preserve">Západní přeložka Blatné </t>
  </si>
  <si>
    <t xml:space="preserve">Úsek Dačice - hranice kraje Vysočina (směr Jemnice) </t>
  </si>
  <si>
    <t>Jižní přeložka</t>
  </si>
  <si>
    <t xml:space="preserve">Volary obchvat </t>
  </si>
  <si>
    <t>Průtah Bavorov</t>
  </si>
  <si>
    <t>Nové Hrady nová styková křižovatka</t>
  </si>
  <si>
    <t>Týn n/ Vltavou okružní křižovatka s MK</t>
  </si>
  <si>
    <t>Chlum u Třeboně</t>
  </si>
  <si>
    <t>Týn nad Vltavou</t>
  </si>
  <si>
    <t>Obchvat Českých Velenic - Západ</t>
  </si>
  <si>
    <t xml:space="preserve">Úprava/ rekonstrukce sil. II/143 křiž. se silnicí I/3 - Křemže </t>
  </si>
  <si>
    <t>Úprava křižovatky III/1734 x Mk</t>
  </si>
  <si>
    <t xml:space="preserve">Úprava sil. II/139 Třebohostice </t>
  </si>
  <si>
    <t xml:space="preserve">Úprava křižovatky II/170 x III/1708 x III/1709 (Špic)  </t>
  </si>
  <si>
    <t>Úprava / rekonstrukce sil. II/142 Průtah Obcí Koječín</t>
  </si>
  <si>
    <t xml:space="preserve">Přeložka Ledenice </t>
  </si>
  <si>
    <t xml:space="preserve">Rekonstrukce sil. II/105 Veselíčko - Milevsko </t>
  </si>
  <si>
    <t>Úprava žel. přejezdu na sil. III/1401 - Dopravně nebezpečené místo</t>
  </si>
  <si>
    <t xml:space="preserve">Průtah Týna N/ Vlt. </t>
  </si>
  <si>
    <t xml:space="preserve">Rekonstrukce sil. II/144 Volyně - Černětice </t>
  </si>
  <si>
    <t xml:space="preserve">Rekonstrukce sil. II/144 Újezdec - Vlach. Březí - Husinec </t>
  </si>
  <si>
    <t xml:space="preserve">Rekonstrukce sil. III/1622 u obce Nahořany </t>
  </si>
  <si>
    <t xml:space="preserve">Rekonstrukce sil. II/157 U Houdkova Mostu </t>
  </si>
  <si>
    <t>Rekonstrukce sil. II/157 za Besednicí před hr. Okresu</t>
  </si>
  <si>
    <t xml:space="preserve">Rekonstrukce sil. II/145 - úsek II/141 - Netolice </t>
  </si>
  <si>
    <t xml:space="preserve">Průtah Netolice </t>
  </si>
  <si>
    <t xml:space="preserve">Průtah Hluboká N/ Vlt. </t>
  </si>
  <si>
    <t>Přeložka Borovany</t>
  </si>
  <si>
    <t>Úprava křížení sil. III/10575 s železnicí u Hrdějovic Dopravně nebezpečné místo</t>
  </si>
  <si>
    <t xml:space="preserve">Rekonstrukce sil. II/123 Vlásenice - III/1231 </t>
  </si>
  <si>
    <t xml:space="preserve">Rekonstrukce sil. II/409 Nuzbely - Hroby </t>
  </si>
  <si>
    <t>Rekonstrukce sil. II/137 - ůsek Slapy - Sudoměřice U Bechyně</t>
  </si>
  <si>
    <t xml:space="preserve">Průtah Bechyně </t>
  </si>
  <si>
    <t>Přeložka sil. II/135 úsek Budislav most - III/13534</t>
  </si>
  <si>
    <t xml:space="preserve">Průtah Blažejovice </t>
  </si>
  <si>
    <t xml:space="preserve">Průtah ve východní části Kunžaku </t>
  </si>
  <si>
    <t xml:space="preserve">Průtah Větřní </t>
  </si>
  <si>
    <t xml:space="preserve">Napojení letiště na II/156 (Jižní tangenta) </t>
  </si>
  <si>
    <t>Úsek Bernartice - Veselíčko, vč. Napojení sil. III. třídy od Písku</t>
  </si>
  <si>
    <t xml:space="preserve">Obchvat Ratibořské Hory </t>
  </si>
  <si>
    <t xml:space="preserve">Průtah Písek </t>
  </si>
  <si>
    <t>Ražice, nové MÚK s železnicí</t>
  </si>
  <si>
    <t>Svinětice - Prachatice 2. etapa</t>
  </si>
  <si>
    <t>Libínské sedlo - Blažejovice (také BKI II/X3)</t>
  </si>
  <si>
    <t xml:space="preserve">Přeložka Křemže </t>
  </si>
  <si>
    <t xml:space="preserve">Přejezd přes železnici Dobřejovice </t>
  </si>
  <si>
    <t xml:space="preserve">Narovnání serpentýn u Slavětic a Neznašova </t>
  </si>
  <si>
    <t xml:space="preserve">Český Krumlov - Rožmberk nad Vltavou - křižovatka se sil. II/163 </t>
  </si>
  <si>
    <t>Vyšší Brod - Kř.II/160</t>
  </si>
  <si>
    <t xml:space="preserve">Úsek hranice kraje Vysočina - Dačice (MÚK s II/151) </t>
  </si>
  <si>
    <t>Úsek Dačice - Slavonice</t>
  </si>
  <si>
    <t>Úsek Horní Planá - Hodňov - Otice</t>
  </si>
  <si>
    <t>Úsek Hůrka (žel. Zast. Černá v Poš.) - Hodňov</t>
  </si>
  <si>
    <t>Dvory nad Lužnicí - přeložka jižně</t>
  </si>
  <si>
    <t xml:space="preserve">Přeložka Nová Pec </t>
  </si>
  <si>
    <t xml:space="preserve">Nová Pec - Bližší Lhota - Zadní Zvonková - hranice s Rakouskem </t>
  </si>
  <si>
    <t xml:space="preserve">Rekultivace Mydlovary Obchvat Zahájí </t>
  </si>
  <si>
    <t>Deštná - rozšíření vozovky</t>
  </si>
  <si>
    <t>Přeložka Černá - Frymburk</t>
  </si>
  <si>
    <t>Průtah Branná</t>
  </si>
  <si>
    <t xml:space="preserve">Nové Hutě přeložka </t>
  </si>
  <si>
    <t>Spojnice silnic I/24 - II/154</t>
  </si>
  <si>
    <t>S 9,5</t>
  </si>
  <si>
    <t>S 7,5</t>
  </si>
  <si>
    <t>MS 9</t>
  </si>
  <si>
    <t>MS 16,5</t>
  </si>
  <si>
    <t>MS 20</t>
  </si>
  <si>
    <t>S 6,5</t>
  </si>
  <si>
    <t>II/154</t>
  </si>
  <si>
    <t>JH</t>
  </si>
  <si>
    <t>Branná -  Třeboň</t>
  </si>
  <si>
    <t>49,400      55,550</t>
  </si>
  <si>
    <t>rekonstrukce</t>
  </si>
  <si>
    <t>154-014, 154-015</t>
  </si>
  <si>
    <t>DSP, ZDS 2010</t>
  </si>
  <si>
    <t>II/409</t>
  </si>
  <si>
    <t>TA</t>
  </si>
  <si>
    <t>Planá nad Lužnicí - přeložka</t>
  </si>
  <si>
    <t>S 9,5             přeložka</t>
  </si>
  <si>
    <t>DUR 2004                            DSP, ZDS 2010, část real. 2008</t>
  </si>
  <si>
    <t>II/141</t>
  </si>
  <si>
    <t>PT</t>
  </si>
  <si>
    <t>Prachatice - Těšovice - přeložka</t>
  </si>
  <si>
    <t>DUR, územní rozhodnutí           DSP, ZDS 2004</t>
  </si>
  <si>
    <t>II/154                   II/158</t>
  </si>
  <si>
    <t>ČK</t>
  </si>
  <si>
    <t xml:space="preserve">Kaplice - obchvat </t>
  </si>
  <si>
    <t xml:space="preserve">0,000                      3,300 
</t>
  </si>
  <si>
    <t>S 9,5      obchvat</t>
  </si>
  <si>
    <t>154-001, 154-002</t>
  </si>
  <si>
    <t>DUR 2005, aktualizae 2009, majetkové vypořádání MÚ a UR</t>
  </si>
  <si>
    <t>Třeboň - obchvat</t>
  </si>
  <si>
    <t>500 000    200 000 - 1. část odhad</t>
  </si>
  <si>
    <t>S 7,5 přeložka   nové mosty</t>
  </si>
  <si>
    <t xml:space="preserve">Technická studie 2005, DUR 1.část 2010   </t>
  </si>
  <si>
    <t>II/137</t>
  </si>
  <si>
    <t>Slapy - sil. I/3 - obchvat</t>
  </si>
  <si>
    <t>S 9,5                     obchvat</t>
  </si>
  <si>
    <t>1 nový</t>
  </si>
  <si>
    <t>Studie proveditelnosti 2006, DUR 2010</t>
  </si>
  <si>
    <t>II/173</t>
  </si>
  <si>
    <t>ST</t>
  </si>
  <si>
    <t>Blatná - obchvat</t>
  </si>
  <si>
    <t>S 9,5        obchvat</t>
  </si>
  <si>
    <t>1          nový</t>
  </si>
  <si>
    <t>studie, DUR 2007</t>
  </si>
  <si>
    <t>II/156 II/157</t>
  </si>
  <si>
    <t>ČB</t>
  </si>
  <si>
    <t>Přeložka sil. II/156+II/157 1. etapa část 1.1</t>
  </si>
  <si>
    <t xml:space="preserve">0,120             0,917 </t>
  </si>
  <si>
    <t>MS2 10,5           MS4 16,5</t>
  </si>
  <si>
    <t>13 625   progn. 2020</t>
  </si>
  <si>
    <t>MS2 17/10,5/50; MS4 27,5/16,5/50 přeložka</t>
  </si>
  <si>
    <t>DSP 2007, SP pro SO 103, majetkové vypořádání MÚ</t>
  </si>
  <si>
    <t>Přeložka sil. II/156+II/157
4. etapa - zanádražní
část I+IIa+III
- větev sever, západ, jih</t>
  </si>
  <si>
    <t>0,175          1,800      0,025               0,178           0,000           0,229           0,000                0,189</t>
  </si>
  <si>
    <t xml:space="preserve">MS2 18,0       MS3 12,75        MS2 9,0             MO2 8,0 </t>
  </si>
  <si>
    <t>13 400     /16 500      progn. 2020</t>
  </si>
  <si>
    <t xml:space="preserve">MS2 16,5/9/50 MS2dp 26/18/50 MS2 12/9/50 MO2k 12,5/8/30 přeložka, napojení na 3.etapu </t>
  </si>
  <si>
    <t>3 nové</t>
  </si>
  <si>
    <t>DSP, na část I pravomocné SP, na část IIa+III před podáním žádosti o SP, majetkové vypořádání MmČB</t>
  </si>
  <si>
    <t>Přel. II/156+II/157
4. etapa - zanádražní
část IIb
- větev východ</t>
  </si>
  <si>
    <t xml:space="preserve">0,046           0,436 </t>
  </si>
  <si>
    <t xml:space="preserve">MS2dp 18,0         </t>
  </si>
  <si>
    <t>16 300 progn. 2020</t>
  </si>
  <si>
    <t>MS2dp 26/18/50  přeložka, napojení k D3 k MÚK Pohůrka</t>
  </si>
  <si>
    <t>DSP, část IIb před podáním žádosti o SP, majetkové vypořádání zatím neřešeno</t>
  </si>
  <si>
    <t>II/151</t>
  </si>
  <si>
    <t xml:space="preserve">Dačice - obchvat </t>
  </si>
  <si>
    <t>S 9,5   obchvat</t>
  </si>
  <si>
    <t>1       nový</t>
  </si>
  <si>
    <t>Zadávací dokum. pro DUR pozn.: most v délce 96 m</t>
  </si>
  <si>
    <t>II/163</t>
  </si>
  <si>
    <t>Černá - Frymburk - přeložka</t>
  </si>
  <si>
    <t>S 9,5       přeložka</t>
  </si>
  <si>
    <t>163-014   163-015</t>
  </si>
  <si>
    <t>Studie</t>
  </si>
  <si>
    <t>Kunžak - přeložka</t>
  </si>
  <si>
    <t>Studie 2009</t>
  </si>
  <si>
    <t>Prachatice -             Libínské sedlo - přeložka</t>
  </si>
  <si>
    <t>Vyhledávací studie 2004</t>
  </si>
  <si>
    <t>Přeložka sil. II/156+II/157            2. etapa část 2.2</t>
  </si>
  <si>
    <t>0,285                  - 0,617</t>
  </si>
  <si>
    <t>MS2 8,5</t>
  </si>
  <si>
    <t>MS2 12/8,5/50 přeložka</t>
  </si>
  <si>
    <t>DÚR</t>
  </si>
  <si>
    <t>Přeložka sil. II/156+II/157                  3. etapa část 3.1 - zanádražní</t>
  </si>
  <si>
    <t>0,000                 0,148 0.000             0,253 0,000                       0,212</t>
  </si>
  <si>
    <t xml:space="preserve">MS 9/50                    </t>
  </si>
  <si>
    <t>29 000   progn. 2020</t>
  </si>
  <si>
    <t xml:space="preserve">MS 9/50 přeložka       </t>
  </si>
  <si>
    <t>Nutná změna DÚR a ÚP do cca 06/11</t>
  </si>
  <si>
    <t>Přeložka sil. II/156+II/157                       3. etapa část 3.2 - podjezd</t>
  </si>
  <si>
    <t xml:space="preserve">0,000            0,207           0,000                0,341 </t>
  </si>
  <si>
    <t xml:space="preserve">  MS 16,5           MS 9                    </t>
  </si>
  <si>
    <t xml:space="preserve">MS 9/50; MS 16,5/50 přeložka       </t>
  </si>
  <si>
    <t>2 nové</t>
  </si>
  <si>
    <t>II/157</t>
  </si>
  <si>
    <t>Přeložka sil. II/157 5. etapa napoj. na MÚK D3</t>
  </si>
  <si>
    <t xml:space="preserve">0,000                  0,475  </t>
  </si>
  <si>
    <t xml:space="preserve">MS2 18,0 </t>
  </si>
  <si>
    <t>15 600 progn. 2020</t>
  </si>
  <si>
    <t>MS2pd 26/18/50 přeložka bez MÚK</t>
  </si>
  <si>
    <t>Nutná změna DÚR, změna č. 4 ÚP Srubec v návrhu, schválení do 09/10</t>
  </si>
  <si>
    <t>Přeložka sil. II/157 6. Etapa - obchvat Srubce</t>
  </si>
  <si>
    <t>0,000            0,914          0,914                4,132</t>
  </si>
  <si>
    <t>MS2 8,5                    S 7,5</t>
  </si>
  <si>
    <t>11 300 progn. 2030</t>
  </si>
  <si>
    <t>MS2 8,5; S 7,5
obchvat bez MÚK</t>
  </si>
  <si>
    <t>Tech.-ek. studie 2008, změna č. 4 ÚP Srubec v návrhu, schválení do 09/10</t>
  </si>
  <si>
    <t>II/156</t>
  </si>
  <si>
    <t>Český Krumlov
tunel a most
et. A1 - OK na I/39 až k mostu</t>
  </si>
  <si>
    <t>0,000
0,075</t>
  </si>
  <si>
    <t>MS 10,5</t>
  </si>
  <si>
    <t>0,075
+ ra-mena</t>
  </si>
  <si>
    <t>na OK
29 200
progn. 2015</t>
  </si>
  <si>
    <t>nová OK na silnici I/39 s úpravou komunikací</t>
  </si>
  <si>
    <t>2
pod-
chody</t>
  </si>
  <si>
    <t>Studie proveditelnosti 2009</t>
  </si>
  <si>
    <t>Český Krumlov
tunel a most
et. A2 - most přes Vltavu a MÚK - přeložka</t>
  </si>
  <si>
    <t>0,075
0,210</t>
  </si>
  <si>
    <t>0,135
+ ra-mena</t>
  </si>
  <si>
    <t>14 800
progn. 2015</t>
  </si>
  <si>
    <t>MS2 8,5 přeložka +most přes Vltavu a MÚK</t>
  </si>
  <si>
    <t>2
silniční mosty</t>
  </si>
  <si>
    <t>Český Krumlov
tunel a most
et. C - tunel</t>
  </si>
  <si>
    <t>0,210
0,726</t>
  </si>
  <si>
    <t>T 9,5</t>
  </si>
  <si>
    <t>tunel T 9,5
2 pruhy
v 1 troubě</t>
  </si>
  <si>
    <t>Český Krumlov
tunel a most
et. B - OK na II/160</t>
  </si>
  <si>
    <t>0,726
0,981</t>
  </si>
  <si>
    <t>0,255
+ ra-mena</t>
  </si>
  <si>
    <t>na OK
27 500
progn. 2015</t>
  </si>
  <si>
    <t>nová OK na silnici II/160 s úpravou komunikací</t>
  </si>
  <si>
    <t>II/410</t>
  </si>
  <si>
    <t>Hr. kraje Vysočina-Dešná km 0,75                                    Dešná -                    průtah                                         Dešná - hranice ČR-Rakousko</t>
  </si>
  <si>
    <t>42,614        43,414,         43,414             45,687,            45,687          50,264</t>
  </si>
  <si>
    <t>S 9,5       -                              MO 8          -                    S9,5</t>
  </si>
  <si>
    <t>0,800             .             2,273              .                  4,577</t>
  </si>
  <si>
    <t>7 600                    .                        18 184                               .                             43 482</t>
  </si>
  <si>
    <t xml:space="preserve">31 815                    -                           71 605                           -                              179 900               </t>
  </si>
  <si>
    <t>.                      .                            9 978</t>
  </si>
  <si>
    <t>2 400                odhad po dokončení stavby</t>
  </si>
  <si>
    <t xml:space="preserve">rekonstrukce 
</t>
  </si>
  <si>
    <t>.              .                            2              nové</t>
  </si>
  <si>
    <t>DUR 2007</t>
  </si>
  <si>
    <t>BK 2010 INVESTICE v přípravě III.třídy</t>
  </si>
  <si>
    <t>BK 2010 INVESTICE v přípravě II.třídy</t>
  </si>
  <si>
    <t>II/145</t>
  </si>
  <si>
    <t>II/156             II/157</t>
  </si>
  <si>
    <t>Přeložka sil. II/156 a II/157 Č.Budějovice - 1. etapa, část 1.2</t>
  </si>
  <si>
    <t>0,917              1,559</t>
  </si>
  <si>
    <t>MS2 19/    8,5</t>
  </si>
  <si>
    <t>16 071                    progn. 2020</t>
  </si>
  <si>
    <t>MS2 19/8,5 novostavba</t>
  </si>
  <si>
    <t>DSP, ZDS 2007, realizace ROP 2010, SP vydáno</t>
  </si>
  <si>
    <t>Přeložka sil. II/156 a II/157 Č.Budějovice - 2. etapa část 2.1, ús. Rudolfovská - Vrbenská</t>
  </si>
  <si>
    <t>1,559            1,844</t>
  </si>
  <si>
    <t>MS2 12/     8,5</t>
  </si>
  <si>
    <t>MS2 12/8,5 novostavba</t>
  </si>
  <si>
    <t>DUR, vydáno ÚR, DSP, ZDS 2009, vydáno SP, realizace 2010 ROP</t>
  </si>
  <si>
    <t>III/10579a</t>
  </si>
  <si>
    <t>Chlumec - Olešník II.stavba - rekonstrukce</t>
  </si>
  <si>
    <t>S 7,5 rekonstrukce - rozšíření</t>
  </si>
  <si>
    <t>Vydáno ÚR, DSP, ZDS 2008, realizace 2010</t>
  </si>
  <si>
    <t xml:space="preserve">rekonstrukce </t>
  </si>
  <si>
    <t>Studie , dokumentace EIA</t>
  </si>
  <si>
    <t>III/1631</t>
  </si>
  <si>
    <t>III/1634</t>
  </si>
  <si>
    <t>1634-003</t>
  </si>
  <si>
    <t>III/14322</t>
  </si>
  <si>
    <t>Přeložka 2. etapa nap. lev. břehu ČB na D3 mimo okružní křižovatky</t>
  </si>
  <si>
    <t>0,000                   1,075</t>
  </si>
  <si>
    <t>S7,5/50           MS2 8</t>
  </si>
  <si>
    <t>16 800        /19 600 progn. 2020</t>
  </si>
  <si>
    <t>S7,5/50; MS2 8/8/50 přeložka bez nové OK na I/3</t>
  </si>
  <si>
    <t>Tech.-ek. studie 2008</t>
  </si>
  <si>
    <t>Přel. 2. etapa nap. lev. břehu ČB na D3 pouze okružní křižovatka</t>
  </si>
  <si>
    <t xml:space="preserve"> ------</t>
  </si>
  <si>
    <t>MS2 8,0    (S 11,5)</t>
  </si>
  <si>
    <t>na OK     35 123    progn. 2020</t>
  </si>
  <si>
    <t>nová OK na I/3 + úpravy  rozšíření I/3</t>
  </si>
  <si>
    <t>nutné rozšíř. stávaj. mostu</t>
  </si>
  <si>
    <t>Přeložka 3. etapa nap. lev. břehu ČB na D3 - A</t>
  </si>
  <si>
    <t>0,070                 0,292</t>
  </si>
  <si>
    <t>MS2 8,0</t>
  </si>
  <si>
    <t>16 700        /15 800 progn. 2020</t>
  </si>
  <si>
    <t>MS2 8,0 přeložka na lev. břehu</t>
  </si>
  <si>
    <t>Tech.-ek. studie 2008 v souladu s vydaným ÚR, DUR 2010</t>
  </si>
  <si>
    <t>Přeložka 3. etapa nap. lev. břehu ČB na D3 - C</t>
  </si>
  <si>
    <t>0,292                    0,498</t>
  </si>
  <si>
    <t>15 800 progn. 2020</t>
  </si>
  <si>
    <t>MS2 8,0 přeložka - most přes Vltavu a předpolí</t>
  </si>
  <si>
    <t>Tech.-ek. studie 2008, nutná změna ÚPmČB, DUR 2010</t>
  </si>
  <si>
    <t>Přeložka 3.etapa nap. lev. břehu ČB na D3 - B</t>
  </si>
  <si>
    <t xml:space="preserve">0,000                    0,522 </t>
  </si>
  <si>
    <t>MS2 8,0 přeložka na prav. břehu</t>
  </si>
  <si>
    <t>Tech.-ek. studie 2008 v souladu s ÚP mČB, DUR 2010</t>
  </si>
  <si>
    <t>III/10579</t>
  </si>
  <si>
    <t>Obchvat Zahájí</t>
  </si>
  <si>
    <t>S 7,5                   přeložka</t>
  </si>
  <si>
    <t>DSP, ZDS , vydáno SP</t>
  </si>
  <si>
    <t>III/0341</t>
  </si>
  <si>
    <t>Přeložka III/0341 Hlinský přivaděč</t>
  </si>
  <si>
    <t>0,000                      2,989</t>
  </si>
  <si>
    <t>17 900 progn. 2020</t>
  </si>
  <si>
    <t>MS2 8,5 přivaděč na D3 bez zahrnutí MÚK</t>
  </si>
  <si>
    <t>Tech.- ek. studie 2008 (vazba na D3)</t>
  </si>
  <si>
    <t>III/14539</t>
  </si>
  <si>
    <t>Přeložka M. Horákové - Strakonická</t>
  </si>
  <si>
    <t xml:space="preserve">0,000                    0,679 </t>
  </si>
  <si>
    <t>MS 20,0</t>
  </si>
  <si>
    <t>20 870 progn. 2020</t>
  </si>
  <si>
    <t>MS4d 29,5/20/50 přeložka, nové napojení k I/3</t>
  </si>
  <si>
    <t>2 nové ekodukty</t>
  </si>
  <si>
    <t>Platné ÚR 2009, Město ČB DSP, ZDS 2010</t>
  </si>
  <si>
    <t>Přeložka 1.etapa nap. lev. břehu ČB na D3</t>
  </si>
  <si>
    <t>0,000                   1,119</t>
  </si>
  <si>
    <t>S7,5           MS2 7,0</t>
  </si>
  <si>
    <t>16 800 progn. 2020</t>
  </si>
  <si>
    <t>S7,5/50; MS2 7/7/50 přeložka</t>
  </si>
  <si>
    <t>1 přes biokor.</t>
  </si>
  <si>
    <t>Územní studie 2008</t>
  </si>
  <si>
    <t>III/15529</t>
  </si>
  <si>
    <t>Jižní spojka - 1.část                    Plavská -Novohradská</t>
  </si>
  <si>
    <t>0,000              1,045</t>
  </si>
  <si>
    <t>12200  prognoza 2030</t>
  </si>
  <si>
    <t>MS2 8,0 přeložka vč. mostů Malše,     Ml. Stoka, Fr. Halase</t>
  </si>
  <si>
    <t xml:space="preserve"> 3 nové</t>
  </si>
  <si>
    <t>Tech.-ek. studie 2009, změna ÚPmČB 2010</t>
  </si>
  <si>
    <t>Jižní spojka - 2.část Novohradska -zanádražní</t>
  </si>
  <si>
    <t>0,000       0,634</t>
  </si>
  <si>
    <t>7800  prognoza 2030</t>
  </si>
  <si>
    <t>MS2 8,0 přeložka bez mostu na trati IV. TŽK ČB - Linz</t>
  </si>
  <si>
    <t>1 
využití mostu J. Masaryka 
- pouze úprava</t>
  </si>
  <si>
    <t xml:space="preserve">Jižní spojka - 2.část                     most na IV.TŽK </t>
  </si>
  <si>
    <t xml:space="preserve">nový  most s OK 
+ úprava napojení </t>
  </si>
  <si>
    <t>1 nový most při stavbě tratě IV. TŽK ČB-Linz</t>
  </si>
  <si>
    <t>III/1508
             III/15015</t>
  </si>
  <si>
    <t xml:space="preserve">Rapšach 
</t>
  </si>
  <si>
    <t>3,640       3,858    3,090           3,640    1,960            2,200</t>
  </si>
  <si>
    <t>0,218       0,550     0,240</t>
  </si>
  <si>
    <t>1,308          3,300         1,440</t>
  </si>
  <si>
    <t xml:space="preserve">  rekonstrukce obrus ACO 5 </t>
  </si>
  <si>
    <t>DSP, ZDS 2009</t>
  </si>
  <si>
    <t>III/14212</t>
  </si>
  <si>
    <t xml:space="preserve">Miloňovice </t>
  </si>
  <si>
    <t>0,412              1,295</t>
  </si>
  <si>
    <t>III/1505                III/1504</t>
  </si>
  <si>
    <t xml:space="preserve">Suchdol nad Lužnicí </t>
  </si>
  <si>
    <t>0,300                                0,800</t>
  </si>
  <si>
    <t>6,5                9,5</t>
  </si>
  <si>
    <t>11 305                  cena dle DUR</t>
  </si>
  <si>
    <t>rekonstrukce              + kruhová křižovatka</t>
  </si>
  <si>
    <t>DUR 2010,                                  DSP,ZDS 2010</t>
  </si>
  <si>
    <t>III/02220</t>
  </si>
  <si>
    <t>0,816       1,620</t>
  </si>
  <si>
    <t xml:space="preserve">vyrovnání  obrus ACO </t>
  </si>
  <si>
    <t>DSP/ ZDS   2010</t>
  </si>
  <si>
    <t>III/15425</t>
  </si>
  <si>
    <t>0,000     0,980</t>
  </si>
  <si>
    <t>5,5 
6,0</t>
  </si>
  <si>
    <t>rekostrukce</t>
  </si>
  <si>
    <t>7</t>
  </si>
  <si>
    <t>III/14124</t>
  </si>
  <si>
    <t>Dub</t>
  </si>
  <si>
    <t>4,260                 4,518</t>
  </si>
  <si>
    <t>5,0</t>
  </si>
  <si>
    <t>0,258</t>
  </si>
  <si>
    <t>III/14214</t>
  </si>
  <si>
    <t>2,60                       2,812</t>
  </si>
  <si>
    <t>III/14125</t>
  </si>
  <si>
    <t>0,000                   0,120</t>
  </si>
  <si>
    <t>DSP 2011, realizace 2011</t>
  </si>
  <si>
    <t>přeložka Slapy</t>
  </si>
  <si>
    <t>není obchvat (17 BK)</t>
  </si>
  <si>
    <t>vyřadit ?</t>
  </si>
  <si>
    <t>x</t>
  </si>
  <si>
    <t>II/128</t>
  </si>
  <si>
    <t xml:space="preserve">II/151 </t>
  </si>
  <si>
    <t xml:space="preserve">I/160 </t>
  </si>
  <si>
    <t xml:space="preserve">II/408 </t>
  </si>
  <si>
    <t>II/408,              III/4086</t>
  </si>
  <si>
    <t xml:space="preserve">II/152,            II/409 </t>
  </si>
  <si>
    <t xml:space="preserve">III/1508, III/15015 </t>
  </si>
  <si>
    <t xml:space="preserve">III/14212 </t>
  </si>
  <si>
    <t xml:space="preserve">III/1505, III/1504 </t>
  </si>
  <si>
    <t xml:space="preserve">III/02220 </t>
  </si>
  <si>
    <t xml:space="preserve">III/15425 </t>
  </si>
  <si>
    <t xml:space="preserve">III/14125 </t>
  </si>
  <si>
    <t>II/105</t>
  </si>
  <si>
    <t xml:space="preserve">II/155 </t>
  </si>
  <si>
    <t xml:space="preserve">II/160 </t>
  </si>
  <si>
    <t xml:space="preserve">II/161 </t>
  </si>
  <si>
    <t xml:space="preserve">II/163 </t>
  </si>
  <si>
    <t xml:space="preserve">II/142 </t>
  </si>
  <si>
    <t xml:space="preserve">II/154,              III/15816 </t>
  </si>
  <si>
    <t xml:space="preserve">II/159 </t>
  </si>
  <si>
    <t xml:space="preserve">II/153 </t>
  </si>
  <si>
    <t xml:space="preserve">III/12219 </t>
  </si>
  <si>
    <t xml:space="preserve">II/162 </t>
  </si>
  <si>
    <t xml:space="preserve">II/146 </t>
  </si>
  <si>
    <t xml:space="preserve">II/406 </t>
  </si>
  <si>
    <t xml:space="preserve">III/1634 </t>
  </si>
  <si>
    <t xml:space="preserve">III/1681 </t>
  </si>
  <si>
    <t>Braná-Třeboň v BK</t>
  </si>
  <si>
    <t>43,9           43,735</t>
  </si>
  <si>
    <t>MO 8,0</t>
  </si>
  <si>
    <t>Pozn.: výkup nemovitostí          k demolici</t>
  </si>
  <si>
    <t>III/1681</t>
  </si>
  <si>
    <t>Nové Hutě **</t>
  </si>
  <si>
    <t>S 7,5                     přeložka</t>
  </si>
  <si>
    <t>Volary** - obchvat</t>
  </si>
  <si>
    <t>S 9,5    obchvat</t>
  </si>
  <si>
    <t>Rekonstrukce silnic II. třídy - průtahy obcemi</t>
  </si>
  <si>
    <t>Trhové Sviny - Žižkovo náměstí - ul. Nové Město</t>
  </si>
  <si>
    <t>0,000            0,645</t>
  </si>
  <si>
    <t>6,5        7,0</t>
  </si>
  <si>
    <t>průtah Dačice (ul. Kapetova)</t>
  </si>
  <si>
    <t>32,857    33,700</t>
  </si>
  <si>
    <t>DUR 2009, DSP, ZDS 2009</t>
  </si>
  <si>
    <t>Č. Budějovice         Novohradská</t>
  </si>
  <si>
    <t>1,490                3,160</t>
  </si>
  <si>
    <t>rekonstrukce
frézování+ABS</t>
  </si>
  <si>
    <t>PD zajišťuje MM ČB            DSP, ZDS 2010</t>
  </si>
  <si>
    <t>křiž. s II/603    (Křižíkovo náměstí Tábor)</t>
  </si>
  <si>
    <t>styková křižovatka</t>
  </si>
  <si>
    <t>DUR 2009 - zajišťuje MÚ Tábor, DSP, ZDS 2010</t>
  </si>
  <si>
    <t>průtah Bavorov</t>
  </si>
  <si>
    <t>16,510       17,123</t>
  </si>
  <si>
    <t>DSP, ZDS  2009 SÚS</t>
  </si>
  <si>
    <t>II/408              III/4086</t>
  </si>
  <si>
    <t>Dačice Berky z Dubé **</t>
  </si>
  <si>
    <t>rekonstrukce  styková křižovatka</t>
  </si>
  <si>
    <t>Výkup nemovitostí k demolici zajistilo město Dačice                       DSP/ZDS  2010 SÚS</t>
  </si>
  <si>
    <t>II/152     II/409</t>
  </si>
  <si>
    <t>kruhová křiž. II/152 a II/409  Slavonice</t>
  </si>
  <si>
    <t>21,013           79,383</t>
  </si>
  <si>
    <t>DUR 2010</t>
  </si>
  <si>
    <t>průtah Tábor      (Budějovická ul.)</t>
  </si>
  <si>
    <t>30,259     31,765</t>
  </si>
  <si>
    <t>frézování  vyrovnání  ABS</t>
  </si>
  <si>
    <t>DUR 2009 - zajišťuje MÚ Tábor</t>
  </si>
  <si>
    <t>Vimperk - malá okružní křižovatka - LIDL</t>
  </si>
  <si>
    <t>kruhová křižovatka</t>
  </si>
  <si>
    <t>Technická studie MÚ Vimperk, DUR 2010</t>
  </si>
  <si>
    <t>CK</t>
  </si>
  <si>
    <t>Vyšší Brod     rozšíření sil. II/163</t>
  </si>
  <si>
    <t>27,691         28,773</t>
  </si>
  <si>
    <t>rozšíření vozovky</t>
  </si>
  <si>
    <t>Studie 2004, DUR 2010</t>
  </si>
  <si>
    <t>II/154      III/15816</t>
  </si>
  <si>
    <r>
      <t xml:space="preserve">N. Hrady **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</si>
  <si>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>novostavba</t>
  </si>
  <si>
    <t>Vimperk - malá okružní křižovatka - FIŠERKA</t>
  </si>
  <si>
    <t>10 000                 odhad dle studie</t>
  </si>
  <si>
    <t>Technická studie MÚ Vimperk</t>
  </si>
  <si>
    <t>průtah Branná</t>
  </si>
  <si>
    <t>48,800           49,400</t>
  </si>
  <si>
    <t>DSP, ZDS 2007, vydáno SP</t>
  </si>
  <si>
    <t>II/159</t>
  </si>
  <si>
    <t>Týn nad Vltavou- okružní křižovatka s MK **</t>
  </si>
  <si>
    <t>II/153</t>
  </si>
  <si>
    <t xml:space="preserve">Chlum u Třeboně </t>
  </si>
  <si>
    <t>6,000
6,900</t>
  </si>
  <si>
    <t>III/12219</t>
  </si>
  <si>
    <t>průtah Týn nad Vltavou</t>
  </si>
  <si>
    <t>0,480        0,730</t>
  </si>
  <si>
    <t xml:space="preserve"> </t>
  </si>
  <si>
    <t>DSP, ZDS 2011</t>
  </si>
  <si>
    <t>17</t>
  </si>
  <si>
    <t>hráz rybníka, obec Žár*</t>
  </si>
  <si>
    <t>27,803  28,560</t>
  </si>
  <si>
    <t>6,0</t>
  </si>
  <si>
    <t>0,757</t>
  </si>
  <si>
    <t>4,542</t>
  </si>
  <si>
    <t>3 000</t>
  </si>
  <si>
    <t>3 600</t>
  </si>
  <si>
    <t>rozšíření o 1,5 m</t>
  </si>
  <si>
    <t>1</t>
  </si>
  <si>
    <t>156 -012</t>
  </si>
  <si>
    <t>BKI III</t>
  </si>
  <si>
    <r>
      <rPr>
        <sz val="9"/>
        <color indexed="10"/>
        <rFont val="Arial"/>
        <family val="2"/>
      </rPr>
      <t xml:space="preserve">III/1631             III/1634       </t>
    </r>
    <r>
      <rPr>
        <sz val="9"/>
        <color indexed="8"/>
        <rFont val="Arial"/>
        <family val="2"/>
      </rPr>
      <t xml:space="preserve">  Nová Pec - Zadní Zvonková </t>
    </r>
  </si>
  <si>
    <t xml:space="preserve">Nová Pec               hr.ok. Č.K.                  hr.ok. Prachatice                        Bližší Lhota </t>
  </si>
  <si>
    <t>0                           3,630                        3,630                     7,781</t>
  </si>
  <si>
    <t>5,2                 5,2                      4,8                      4,8</t>
  </si>
  <si>
    <t>3,63            0                4,151</t>
  </si>
  <si>
    <t>18,9                       0                          20,308</t>
  </si>
  <si>
    <t>částěčně nové vedení trasy, cena zavisí na konečné variantě</t>
  </si>
  <si>
    <t>1631-002             1631-003</t>
  </si>
  <si>
    <t>Bližší Lhota-Z.Zvonk.  státní hranice</t>
  </si>
  <si>
    <t>1,099              8,685</t>
  </si>
  <si>
    <t>4,0               3,2</t>
  </si>
  <si>
    <t>Včetně mostu přes Lipno ???</t>
  </si>
  <si>
    <t>vyřadit ? Je průtah !!</t>
  </si>
  <si>
    <t>Blažejovice**  - Volary - přeložka</t>
  </si>
  <si>
    <t>S 9,5        přeložka</t>
  </si>
  <si>
    <t>II/144</t>
  </si>
  <si>
    <t>Vlachovo Březí**  - obchvat</t>
  </si>
  <si>
    <t>Lib.Sedlo**  - Blažejovice - přeložka</t>
  </si>
  <si>
    <t>přeložka</t>
  </si>
  <si>
    <t>Okružní křižovatka II/145 a II/141</t>
  </si>
  <si>
    <t>II/145                     II/141</t>
  </si>
  <si>
    <t xml:space="preserve">Obchvat Husinec </t>
  </si>
  <si>
    <t>obchvat</t>
  </si>
  <si>
    <t>Alena název</t>
  </si>
  <si>
    <t>překlopit</t>
  </si>
  <si>
    <t xml:space="preserve">S 7,5 přeložka   </t>
  </si>
  <si>
    <t>prověřit kat.</t>
  </si>
  <si>
    <t>homo</t>
  </si>
  <si>
    <t>BK</t>
  </si>
  <si>
    <t>sever nerealizace</t>
  </si>
  <si>
    <t>spojit dvě čísla</t>
  </si>
  <si>
    <t xml:space="preserve">Němčice** - přeložka </t>
  </si>
  <si>
    <t>82,300 83,700</t>
  </si>
  <si>
    <t>S 9,5         přeložka</t>
  </si>
  <si>
    <t>? Zjistit ČEZ</t>
  </si>
  <si>
    <t>studie ČR-Rak -Jčk</t>
  </si>
  <si>
    <r>
      <rPr>
        <sz val="9"/>
        <color indexed="10"/>
        <rFont val="Arial"/>
        <family val="2"/>
      </rPr>
      <t>Průtah</t>
    </r>
    <r>
      <rPr>
        <sz val="9"/>
        <color indexed="8"/>
        <rFont val="Arial"/>
        <family val="2"/>
      </rPr>
      <t xml:space="preserve"> Mladá Vožice </t>
    </r>
  </si>
  <si>
    <t>odstranění bodové závady - příp.přeložka</t>
  </si>
  <si>
    <t>II/143</t>
  </si>
  <si>
    <t>odstranit</t>
  </si>
  <si>
    <t>zůstane</t>
  </si>
  <si>
    <t>zústane</t>
  </si>
  <si>
    <t>Bližší Lhota - přívoz</t>
  </si>
  <si>
    <t>D82/3</t>
  </si>
  <si>
    <t>IIII/10579a Rekultivace Mydlovary - úsek Olešník - Chlumec</t>
  </si>
  <si>
    <r>
      <t>III/10579</t>
    </r>
    <r>
      <rPr>
        <sz val="9"/>
        <color indexed="10"/>
        <rFont val="Arial CE"/>
        <family val="0"/>
      </rPr>
      <t>a</t>
    </r>
  </si>
  <si>
    <t>z BK</t>
  </si>
  <si>
    <t>z BK 2010</t>
  </si>
  <si>
    <t>Husinec**  - obchvat</t>
  </si>
  <si>
    <t>Poř.</t>
  </si>
  <si>
    <t>Silnice</t>
  </si>
  <si>
    <t>Akce</t>
  </si>
  <si>
    <t>Šířka</t>
  </si>
  <si>
    <t>Délka</t>
  </si>
  <si>
    <t>Plocha</t>
  </si>
  <si>
    <t>Cena tis.</t>
  </si>
  <si>
    <t>Dopravní</t>
  </si>
  <si>
    <t>Typ</t>
  </si>
  <si>
    <t>Počet</t>
  </si>
  <si>
    <t>ev. č.</t>
  </si>
  <si>
    <t xml:space="preserve">Projekční </t>
  </si>
  <si>
    <t>č.</t>
  </si>
  <si>
    <t>m</t>
  </si>
  <si>
    <t>km</t>
  </si>
  <si>
    <t>tis. m2</t>
  </si>
  <si>
    <t>silnice</t>
  </si>
  <si>
    <t>mosty</t>
  </si>
  <si>
    <t>zatížení (I)</t>
  </si>
  <si>
    <t>opravy</t>
  </si>
  <si>
    <t>mostů</t>
  </si>
  <si>
    <t>připravenost</t>
  </si>
  <si>
    <t>Těšovice** - Žíchovec - přeložka</t>
  </si>
  <si>
    <t>5,0                 5,0          8,5                8,5                8,5                 8,5</t>
  </si>
  <si>
    <t>III/14124        -            III/14214         -                 III/14125</t>
  </si>
  <si>
    <t>III/14322     Dopravní skelet města Č.B.</t>
  </si>
  <si>
    <t>3,63            -                4,151</t>
  </si>
  <si>
    <t>0,218        -               0,550            -                0,240</t>
  </si>
  <si>
    <t>1,308        -                3,300                -                1,440</t>
  </si>
  <si>
    <t>III/15529                Dopravní skelet města Č.B.</t>
  </si>
  <si>
    <t xml:space="preserve">III/1631           Nová Pec - Zadní Zvonková </t>
  </si>
  <si>
    <t xml:space="preserve">III/1634                Nová Pec - Zadní Zvonková </t>
  </si>
  <si>
    <t>S 7,5 - částěčně nové vedení trasy, cena zavisí na konečné variantě</t>
  </si>
  <si>
    <t>Výhybny - částěčně nové vedení trasy, cena zavisí na konečné variantě</t>
  </si>
  <si>
    <t>Rekultivace Mydlovary   Obchvat Zahájí</t>
  </si>
  <si>
    <t>Husinec - obchvat</t>
  </si>
  <si>
    <t>Dačice - přeložka</t>
  </si>
  <si>
    <t>S 9,5   přeložka</t>
  </si>
  <si>
    <t>Planá nad Lužnicí - dálniční přivaděč</t>
  </si>
  <si>
    <t>Zanádražní kom. - Přeložka sil. II/156 a II/157 Č.Budějovice - 2. etapa část 2.1, ús. Rudolfovská - Vrbenská</t>
  </si>
  <si>
    <t>Zanádražní kom. - Přeložka sil. II/156 a II/157 Č.Budějovice - 1. etapa, část 1.2</t>
  </si>
  <si>
    <t>Zanádražní kom. - Přeložka sil. II/156+II/157 1. etapa část 1.1</t>
  </si>
  <si>
    <t>Zanádražní kom. - Přeložka sil. II/156+II/157
4. etapa - zanádražní
část I+IIa+III
- větev sever, západ, jih</t>
  </si>
  <si>
    <t>Zanádražní kom. - Přel. II/156+II/157
4. etapa - zanádražní
část IIb
- větev východ</t>
  </si>
  <si>
    <t>Zanádražní kom. - Přeložka sil. II/156+II/157            2. etapa část 2.2</t>
  </si>
  <si>
    <t>Zanádražní kom. - Přeložka sil. II/156+II/157                  3. etapa část 3.1 - zanádražní</t>
  </si>
  <si>
    <t>II/156             II/157                      Dopravní skelet města Č.B.</t>
  </si>
  <si>
    <t>II/156            II/157                Dopravní skelet města Č.B.</t>
  </si>
  <si>
    <t>Přeložka sil. II/156+II/157                       3. etapa část 3.2 - podjezd pod nádražím</t>
  </si>
  <si>
    <t>Průtah Dačice (ul. Kapetova)</t>
  </si>
  <si>
    <t>Křižovatka s II/603    (Křižíkovo náměstí Tábor)</t>
  </si>
  <si>
    <t>Dačice ul. Berky z Dubé - úprava křižovatky</t>
  </si>
  <si>
    <t>Okružní křižovatka Slavonice</t>
  </si>
  <si>
    <t>Průtah Tábor      (Budějovická ul.)</t>
  </si>
  <si>
    <t>Studie 2004, DUR 2010, DSP, ZDS 2011</t>
  </si>
  <si>
    <t>Žár - hráz rybníka</t>
  </si>
  <si>
    <t>Svinětice - Prachatice 1.etapa                 Prachatice - Těšovice</t>
  </si>
  <si>
    <t>Svinětice - Prachatice 2. etapa                Těšovice - Svinětice</t>
  </si>
  <si>
    <t>DUR, územní rozhodnutí                            DSP, ZDS 2004</t>
  </si>
  <si>
    <t>Blažejovice - Volary</t>
  </si>
  <si>
    <t>Přeložka sil. II/157           5. etapa napoj. na MÚK Pohůrka D3</t>
  </si>
  <si>
    <t>Přeložka sil. II/157            6. Etapa - obchvat Srubce</t>
  </si>
  <si>
    <t xml:space="preserve">Západní přeložka sil. II/173 - obchvat Blatná </t>
  </si>
  <si>
    <t>Volary - obchvat</t>
  </si>
  <si>
    <r>
      <t xml:space="preserve">Nové Hrady                          </t>
    </r>
    <r>
      <rPr>
        <strike/>
        <sz val="9"/>
        <rFont val="Arial CE"/>
        <family val="2"/>
      </rPr>
      <t xml:space="preserve"> </t>
    </r>
    <r>
      <rPr>
        <sz val="9"/>
        <rFont val="Arial CE"/>
        <family val="2"/>
      </rPr>
      <t>nová styková křižovatka</t>
    </r>
  </si>
  <si>
    <t xml:space="preserve">Týn nad Vltavou- okružní křižovatka s MK </t>
  </si>
  <si>
    <t>odstranění bodové závady - příp.přeložka   S 9,5</t>
  </si>
  <si>
    <t>Kunžak - průtah ve východní části obce</t>
  </si>
  <si>
    <t xml:space="preserve">Průtah Mladá Vožice </t>
  </si>
  <si>
    <t>Libínské sedlo - Blažejovice</t>
  </si>
  <si>
    <t xml:space="preserve">S 9,5       </t>
  </si>
  <si>
    <t>BK 2010</t>
  </si>
  <si>
    <t>BK        2010</t>
  </si>
  <si>
    <t>BK       2010</t>
  </si>
  <si>
    <t>Okružní křižovatka II/145 a II/141 (Těšovice)</t>
  </si>
  <si>
    <t>Pozn.: výkup nemovitostí  k demolici</t>
  </si>
  <si>
    <t>43,900           43,735</t>
  </si>
  <si>
    <t>S 9,5            obchvat</t>
  </si>
  <si>
    <t>Kate     gorie</t>
  </si>
  <si>
    <t>PI</t>
  </si>
  <si>
    <t>ČB               ČK</t>
  </si>
  <si>
    <t>PT             ST</t>
  </si>
  <si>
    <t>ČB             PI</t>
  </si>
  <si>
    <t>JH       ČB</t>
  </si>
  <si>
    <t>Kate      gorie</t>
  </si>
  <si>
    <t xml:space="preserve">4,260                 4,518                      2,600                       2,812               0,000                   0,120     </t>
  </si>
  <si>
    <t>0,000                           3,630                        3,630                     7,781</t>
  </si>
  <si>
    <t>1,290              -              1,802                      -             1,020                -</t>
  </si>
  <si>
    <t>0,258                 -                      0,212               -                    0,120                 -</t>
  </si>
  <si>
    <t>1 935                        -                       2 703                -                     1 530                -</t>
  </si>
  <si>
    <t>18,900                       -                          20,308</t>
  </si>
  <si>
    <t>PT        ČK</t>
  </si>
  <si>
    <t>II/160</t>
  </si>
  <si>
    <t>rozšíření vozovky,                      opěrná zeď</t>
  </si>
  <si>
    <t>Studie 2011</t>
  </si>
  <si>
    <t>Český Krumlov  - rozšíření sil. II/160</t>
  </si>
  <si>
    <t>Úsek  Horky (Slapy) - křižovatka s dnešní I/3 Tábor</t>
  </si>
  <si>
    <t>S 9,5       homogenizace</t>
  </si>
  <si>
    <t>S 9,5             přeložky + homogenizace</t>
  </si>
  <si>
    <t>studie 2011</t>
  </si>
  <si>
    <t xml:space="preserve">Rekonstrukce sil. III/00354 (Lidická ul. - Včelná) v závislosti na překategorizaci </t>
  </si>
  <si>
    <t>ČEZ - OP 1/1</t>
  </si>
  <si>
    <t>ČEZ - OP 4/2, 4/3,  4/4, 4/5, 4/6,4/7,4/8</t>
  </si>
  <si>
    <t xml:space="preserve"> S 9,5</t>
  </si>
  <si>
    <t>S7,5           MS2 9,0</t>
  </si>
  <si>
    <t>S7,5/50           MS2 9</t>
  </si>
  <si>
    <t>MS2 9,0</t>
  </si>
  <si>
    <t>MS2 9,0               S 11,5</t>
  </si>
  <si>
    <t>DSP, ZDS 2010                realizace 2011</t>
  </si>
  <si>
    <t>DSP, ZDS 2009                       realizace 2011</t>
  </si>
  <si>
    <t>DUR 2004                            DSP, ZDS 2010, realizace 2012</t>
  </si>
  <si>
    <t>DUR, vydáno ÚR, DSP, ZDS 2009, vydáno SP, realizace 2011 ROP</t>
  </si>
  <si>
    <t>DUR 2009, DSP, ZDS 2009, realizace 2011</t>
  </si>
  <si>
    <t>DUR 2009 - zajišťuje MÚ Tábor,  DSP , ZDS 2010</t>
  </si>
  <si>
    <t>studie (ČR-Rak)</t>
  </si>
  <si>
    <t>Vydáno ÚR, DSP, ZDS 2008, realizace 2011</t>
  </si>
  <si>
    <t>DSP, ZDS 2009, realizace 2011</t>
  </si>
  <si>
    <t>DSP, ZDS 2009,   realizace 2011</t>
  </si>
  <si>
    <t>DSP/ ZDS   2010,        realizace 2011</t>
  </si>
  <si>
    <t>DSP, ZDS 2009,           realizace 2012</t>
  </si>
  <si>
    <t>DSP, ZDS 2011 - SUS</t>
  </si>
  <si>
    <t>DSP, ZDS  2009 - SÚS, realizace 2011</t>
  </si>
  <si>
    <t>Příloha č.1</t>
  </si>
  <si>
    <t xml:space="preserve">Program investiční výstavby a oprav na  silnicích II. a III. třídy </t>
  </si>
  <si>
    <t>Barevná legenda:</t>
  </si>
  <si>
    <t>akce jejichž realizace probíhá</t>
  </si>
  <si>
    <t>DSP, DZS</t>
  </si>
  <si>
    <t>DSP</t>
  </si>
  <si>
    <t>DUR</t>
  </si>
  <si>
    <t>zadávací dokumentace pro DUR</t>
  </si>
  <si>
    <t>studie, diagnostika</t>
  </si>
  <si>
    <t>Poznámka : Předpokládané náklady jednotlivých akcí jsou uvedeny včetně DPH.</t>
  </si>
  <si>
    <t>DSP, DZS, k zahájení dle rozpočtu Jčk  na rok 2011</t>
  </si>
  <si>
    <t>na území Jihočeského kraje - aktualizace 2011</t>
  </si>
  <si>
    <t xml:space="preserve">DSP, ZDS 2007, SP vydáno,  realizace 2011 ROP </t>
  </si>
  <si>
    <t>DUR 2005, aktualizae 2009, majetkové vypořádání MÚ a UR, DSP, ZDS 2011</t>
  </si>
  <si>
    <t>nová akce</t>
  </si>
  <si>
    <t>rekonstrukce             ČEZ - opatření OP 1/1</t>
  </si>
  <si>
    <t>ČEZ - opatření OP 4/2, 4/3,  4/4, 4/5, 4/6,4/7,4/8</t>
  </si>
  <si>
    <t>DUR 2010,                                  DSP,ZDS 2010,          realizace 2011</t>
  </si>
  <si>
    <t>zadán audit křižovatek + návrh oprav,                      DSP, ZDS - SUS  2011</t>
  </si>
  <si>
    <t>Platné ÚR 2009,               Město ČB                         DSP, ZDS 2010</t>
  </si>
  <si>
    <t>Investiční opatření s vysokou prioritou</t>
  </si>
  <si>
    <t>OBSAH :</t>
  </si>
  <si>
    <t>str. 1 - 4</t>
  </si>
  <si>
    <t>mosty na silnicích II. a  III. třídy</t>
  </si>
  <si>
    <t>OPRAVY</t>
  </si>
  <si>
    <t>INVESTIČNÍ AKCE</t>
  </si>
  <si>
    <t>INVESTIČNÍ AKCE A OPRAVY</t>
  </si>
  <si>
    <t>Silnice II. třídy</t>
  </si>
  <si>
    <t>Silnice III. třídy</t>
  </si>
  <si>
    <t xml:space="preserve">Mosty </t>
  </si>
  <si>
    <t>Obchvat Strážkovice                             .</t>
  </si>
  <si>
    <t>Vodňany - průtah                        .</t>
  </si>
  <si>
    <t>Kunžak - Dačice                              .</t>
  </si>
  <si>
    <t>Přeložka Vyšší Brod                            .</t>
  </si>
  <si>
    <t>Strakonice - Sedlice                           .</t>
  </si>
  <si>
    <t>Průtah Písek                                      .</t>
  </si>
  <si>
    <t>Přeložka Křemže                                     .</t>
  </si>
  <si>
    <t>Vyšší Brod - křiž. II/160</t>
  </si>
  <si>
    <t>III/1634           Bližší Lhota - přívoz</t>
  </si>
  <si>
    <t>Bližší Lhota - přívoz Lipno</t>
  </si>
  <si>
    <t>*</t>
  </si>
  <si>
    <t>údaje není možno přesnějí specifikovat pro absenci jakékoliv projektové dokumentace či studie</t>
  </si>
  <si>
    <t>2 nové eko-dukty</t>
  </si>
  <si>
    <t>II/155                 III/15522</t>
  </si>
  <si>
    <t>Komařice - průtah</t>
  </si>
  <si>
    <t>0,450           0,230</t>
  </si>
  <si>
    <t>3,375                 1,725</t>
  </si>
  <si>
    <t>S 7,5                          přeložky</t>
  </si>
  <si>
    <t>opravy silnic II. tř. páteřní a základní sil.sítě</t>
  </si>
  <si>
    <t>opravy silnic III. tř. páteřní a základní sil.sítě</t>
  </si>
  <si>
    <t>2</t>
  </si>
  <si>
    <t>1406-2</t>
  </si>
  <si>
    <t>most u Kestřan</t>
  </si>
  <si>
    <t>IV</t>
  </si>
  <si>
    <t>I-73</t>
  </si>
  <si>
    <t>oprava</t>
  </si>
  <si>
    <t>DSP, ZDS   realiz.2010-11    Jčk,ROP</t>
  </si>
  <si>
    <t>3</t>
  </si>
  <si>
    <t>135-005</t>
  </si>
  <si>
    <t>přes říčku Smutná v Bechyni</t>
  </si>
  <si>
    <t>IV / V</t>
  </si>
  <si>
    <t>kamenná klenba</t>
  </si>
  <si>
    <t>4</t>
  </si>
  <si>
    <t>146-002</t>
  </si>
  <si>
    <t>přes Vltavu Hluboká</t>
  </si>
  <si>
    <t>IV / VI</t>
  </si>
  <si>
    <t>žlb.trámový spjatý</t>
  </si>
  <si>
    <t>nový most</t>
  </si>
  <si>
    <t>5</t>
  </si>
  <si>
    <t>146-001</t>
  </si>
  <si>
    <t>přes mlýnský náhon Hluboká</t>
  </si>
  <si>
    <t>IV / IV</t>
  </si>
  <si>
    <t>žlb.trámový</t>
  </si>
  <si>
    <t>6</t>
  </si>
  <si>
    <t>105-048</t>
  </si>
  <si>
    <t>přes Lužnici v Kolodějích</t>
  </si>
  <si>
    <t>monolitická desku</t>
  </si>
  <si>
    <t>159-003</t>
  </si>
  <si>
    <t>přes potok za obcí Neznašov</t>
  </si>
  <si>
    <t>V / IV</t>
  </si>
  <si>
    <t>spojitý nosník</t>
  </si>
  <si>
    <t>8</t>
  </si>
  <si>
    <t>128-021E</t>
  </si>
  <si>
    <t>J.Hradec</t>
  </si>
  <si>
    <t>KA</t>
  </si>
  <si>
    <t>9</t>
  </si>
  <si>
    <t>139-000a</t>
  </si>
  <si>
    <t>Písek</t>
  </si>
  <si>
    <t>III / IV</t>
  </si>
  <si>
    <t>žlb. trámový rošt</t>
  </si>
  <si>
    <t>12</t>
  </si>
  <si>
    <t>170 - 006</t>
  </si>
  <si>
    <t>u Počátek</t>
  </si>
  <si>
    <t>cihelná klenba</t>
  </si>
  <si>
    <t>13</t>
  </si>
  <si>
    <t>12263 - 1</t>
  </si>
  <si>
    <t>Frantoly</t>
  </si>
  <si>
    <t>V / V</t>
  </si>
  <si>
    <t>24</t>
  </si>
  <si>
    <t>15811-003</t>
  </si>
  <si>
    <t>most v Leopoldově
km 3,672</t>
  </si>
  <si>
    <t>pref. deska prostá KA 61</t>
  </si>
  <si>
    <t>celková oprava</t>
  </si>
  <si>
    <t>11</t>
  </si>
  <si>
    <t>152 - 004</t>
  </si>
  <si>
    <t>Staré město</t>
  </si>
  <si>
    <t>VII / VII</t>
  </si>
  <si>
    <t>DSP, ZDS, realizace 2011 SÚS</t>
  </si>
  <si>
    <t>základní dopravní síť</t>
  </si>
  <si>
    <t>31</t>
  </si>
  <si>
    <t>154 - 014</t>
  </si>
  <si>
    <t>Třeboň</t>
  </si>
  <si>
    <t>prefabrikované žlb. nosníky</t>
  </si>
  <si>
    <t>9.800</t>
  </si>
  <si>
    <t>DSP + ZDS JčK</t>
  </si>
  <si>
    <t>32</t>
  </si>
  <si>
    <t>154-015</t>
  </si>
  <si>
    <t>VI / VI</t>
  </si>
  <si>
    <t>žlb. trámová deska</t>
  </si>
  <si>
    <t>DSP + ZDS JčK, bude připočeteno protihlukové opatření</t>
  </si>
  <si>
    <t>69</t>
  </si>
  <si>
    <t xml:space="preserve"> 135-015</t>
  </si>
  <si>
    <t>přes Černovický potok u obce Dvorce</t>
  </si>
  <si>
    <t>segmentová kl.z lom.kamene</t>
  </si>
  <si>
    <t>DSP + ZDS SÚS</t>
  </si>
  <si>
    <t>70</t>
  </si>
  <si>
    <t>170-016</t>
  </si>
  <si>
    <t>pila Kraml</t>
  </si>
  <si>
    <t>71</t>
  </si>
  <si>
    <t>159-009</t>
  </si>
  <si>
    <t>přes řeku Lužnici v obci Dráchov</t>
  </si>
  <si>
    <t>příhradová konstrukce ŽM-16</t>
  </si>
  <si>
    <t>72</t>
  </si>
  <si>
    <t>407-004</t>
  </si>
  <si>
    <t>most přes potok Vápovka v Dačicích</t>
  </si>
  <si>
    <t>116</t>
  </si>
  <si>
    <t>160-013</t>
  </si>
  <si>
    <t>Zátoň</t>
  </si>
  <si>
    <t>žlb. prefa Montostav</t>
  </si>
  <si>
    <t>33</t>
  </si>
  <si>
    <t>165-005</t>
  </si>
  <si>
    <t>Zbytiny</t>
  </si>
  <si>
    <t>VI</t>
  </si>
  <si>
    <t>žlb.deska</t>
  </si>
  <si>
    <t>37</t>
  </si>
  <si>
    <t>15610-001</t>
  </si>
  <si>
    <t>Velešín</t>
  </si>
  <si>
    <t>klenba</t>
  </si>
  <si>
    <t>39</t>
  </si>
  <si>
    <t>1549-1</t>
  </si>
  <si>
    <t>Benešov n/Č.</t>
  </si>
  <si>
    <t>ocel. nos. s žb deskou</t>
  </si>
  <si>
    <t>54</t>
  </si>
  <si>
    <t>10582-2</t>
  </si>
  <si>
    <t>přes přepad rybníka Bezdrev</t>
  </si>
  <si>
    <t>V / VI</t>
  </si>
  <si>
    <t>3 x kamenná klenba</t>
  </si>
  <si>
    <t>55</t>
  </si>
  <si>
    <t>14611-1</t>
  </si>
  <si>
    <t>přes potok v Ledenicích</t>
  </si>
  <si>
    <t>58</t>
  </si>
  <si>
    <t>1722-2</t>
  </si>
  <si>
    <t>u Sloučína</t>
  </si>
  <si>
    <t>žlb.rošt</t>
  </si>
  <si>
    <t>59</t>
  </si>
  <si>
    <t>147-011</t>
  </si>
  <si>
    <t>most přes přepad z ryb.mezi Drahovem a Veselím n/L, km 27,526</t>
  </si>
  <si>
    <t>klenba z lomového kamene</t>
  </si>
  <si>
    <t>65</t>
  </si>
  <si>
    <t>16313-2</t>
  </si>
  <si>
    <t>Spáleniště</t>
  </si>
  <si>
    <t>segmentová kl. z lom. kam</t>
  </si>
  <si>
    <t>67</t>
  </si>
  <si>
    <t>15512-2</t>
  </si>
  <si>
    <t>přes potok Dolní Miletín</t>
  </si>
  <si>
    <t>ocel.I nosníky č.28, kamenné desky</t>
  </si>
  <si>
    <t>87</t>
  </si>
  <si>
    <t>14136-4</t>
  </si>
  <si>
    <t>Blažejovický mlýn</t>
  </si>
  <si>
    <t>OK I 250+ZORES</t>
  </si>
  <si>
    <t>141</t>
  </si>
  <si>
    <t>1709-5</t>
  </si>
  <si>
    <t>Volenice</t>
  </si>
  <si>
    <t>rozšířená klenba o MPJ 69-3</t>
  </si>
  <si>
    <t>56</t>
  </si>
  <si>
    <t>105-053</t>
  </si>
  <si>
    <t>přes želez. trať u Bavorovic</t>
  </si>
  <si>
    <t>III / III</t>
  </si>
  <si>
    <t>9 ks MPD-9</t>
  </si>
  <si>
    <t>páteřní dopravní síť</t>
  </si>
  <si>
    <t>99</t>
  </si>
  <si>
    <t>151 - 002</t>
  </si>
  <si>
    <t>Kunžak</t>
  </si>
  <si>
    <t>VI / V</t>
  </si>
  <si>
    <t>kam.klenba</t>
  </si>
  <si>
    <t>oprava injektáž klenby</t>
  </si>
  <si>
    <t>34</t>
  </si>
  <si>
    <t>136-007</t>
  </si>
  <si>
    <t>přes potok v obci Mlýny</t>
  </si>
  <si>
    <t>segmentová klenba z lomového kamene</t>
  </si>
  <si>
    <t>46</t>
  </si>
  <si>
    <t>152-002</t>
  </si>
  <si>
    <t>Albeř</t>
  </si>
  <si>
    <t>pref.KA-61,SS žlb.</t>
  </si>
  <si>
    <t>57</t>
  </si>
  <si>
    <t>140-002</t>
  </si>
  <si>
    <t>bet. lenba</t>
  </si>
  <si>
    <t>76</t>
  </si>
  <si>
    <t>154-013</t>
  </si>
  <si>
    <t>most přes Zlatou stoku, před Třeboní</t>
  </si>
  <si>
    <t>želbet. trámová deska</t>
  </si>
  <si>
    <t>82</t>
  </si>
  <si>
    <t>102-038</t>
  </si>
  <si>
    <t>most Radvánov</t>
  </si>
  <si>
    <t xml:space="preserve">IV </t>
  </si>
  <si>
    <t>85</t>
  </si>
  <si>
    <t>105-038</t>
  </si>
  <si>
    <t>most Milevsko</t>
  </si>
  <si>
    <t>162</t>
  </si>
  <si>
    <t>144-008</t>
  </si>
  <si>
    <t>u Černětic</t>
  </si>
  <si>
    <t>žlb. deska</t>
  </si>
  <si>
    <t>35</t>
  </si>
  <si>
    <t>13717-2</t>
  </si>
  <si>
    <t>přes potok u obce Blatec</t>
  </si>
  <si>
    <t>valená klenba z lomového kamene</t>
  </si>
  <si>
    <t>36</t>
  </si>
  <si>
    <t>1558-1</t>
  </si>
  <si>
    <t>přes ČD u obce Bošilec</t>
  </si>
  <si>
    <t>KA-61/12,6, SSpref.</t>
  </si>
  <si>
    <t>38</t>
  </si>
  <si>
    <t>14221-3</t>
  </si>
  <si>
    <t>Protivec</t>
  </si>
  <si>
    <t>3x cihelná klenba</t>
  </si>
  <si>
    <t>41</t>
  </si>
  <si>
    <t>14718-3</t>
  </si>
  <si>
    <t>přes Blatskou stoku před obcí Borkovice</t>
  </si>
  <si>
    <t>ocel.I nosníky+kam.desky</t>
  </si>
  <si>
    <t>42</t>
  </si>
  <si>
    <t>14221-2</t>
  </si>
  <si>
    <t>43</t>
  </si>
  <si>
    <t>124-006a</t>
  </si>
  <si>
    <t>přes potok ve Staniměřicích</t>
  </si>
  <si>
    <t>44</t>
  </si>
  <si>
    <t>13522-1</t>
  </si>
  <si>
    <t>přes Dírenský potok v Přehořově</t>
  </si>
  <si>
    <t>příhrad.ocel kce+nos.Zores</t>
  </si>
  <si>
    <t>45</t>
  </si>
  <si>
    <t>15522-3</t>
  </si>
  <si>
    <t>přes Svinenský potok před obcí Sedlo</t>
  </si>
  <si>
    <t>ocel.I nosníky č.35, dřevěné mostiny</t>
  </si>
  <si>
    <t>47</t>
  </si>
  <si>
    <t>14539-1</t>
  </si>
  <si>
    <t>Dechtářský potok před obcí Žabovřesky</t>
  </si>
  <si>
    <t>MPD-12, SS beton</t>
  </si>
  <si>
    <t>48</t>
  </si>
  <si>
    <t>156-012</t>
  </si>
  <si>
    <t>přes Stropnici v Údolí u Nových Hradů</t>
  </si>
  <si>
    <t xml:space="preserve">žlb. rošt+KA-67/15, </t>
  </si>
  <si>
    <t>49</t>
  </si>
  <si>
    <t>13711-2</t>
  </si>
  <si>
    <t>přepad z rybníka Podhrázský u Stádlece</t>
  </si>
  <si>
    <t>segmentová kl.z lom. kamene</t>
  </si>
  <si>
    <t>50</t>
  </si>
  <si>
    <t>135-008</t>
  </si>
  <si>
    <t>přes potok v obci Vlastiboř</t>
  </si>
  <si>
    <t>žlb. trámová konstrukce s deskou</t>
  </si>
  <si>
    <t>51</t>
  </si>
  <si>
    <t>13518-3</t>
  </si>
  <si>
    <t>u myslivny Jitra před Mažicemi</t>
  </si>
  <si>
    <t>52</t>
  </si>
  <si>
    <t>1403-1</t>
  </si>
  <si>
    <t>Zátaví</t>
  </si>
  <si>
    <t>2 x žlb. monol oblouk</t>
  </si>
  <si>
    <t>53</t>
  </si>
  <si>
    <t>1403-2</t>
  </si>
  <si>
    <t>60</t>
  </si>
  <si>
    <t>158-007</t>
  </si>
  <si>
    <t>Rapotice</t>
  </si>
  <si>
    <t>žlb. deska z I profilů č.25</t>
  </si>
  <si>
    <t>61</t>
  </si>
  <si>
    <t>15410-1</t>
  </si>
  <si>
    <t>Kuří</t>
  </si>
  <si>
    <t>62</t>
  </si>
  <si>
    <t>15410-2</t>
  </si>
  <si>
    <t>63</t>
  </si>
  <si>
    <t>15410-3</t>
  </si>
  <si>
    <t>64</t>
  </si>
  <si>
    <t>1293-2</t>
  </si>
  <si>
    <t>přes potok u obce Vodice</t>
  </si>
  <si>
    <t>66</t>
  </si>
  <si>
    <t>15423-1</t>
  </si>
  <si>
    <t>přes Stropnici v Horní Stropnici</t>
  </si>
  <si>
    <t>OK I 280+bet.deska</t>
  </si>
  <si>
    <t>68</t>
  </si>
  <si>
    <t>12860 - 1</t>
  </si>
  <si>
    <t>Hradiště</t>
  </si>
  <si>
    <t>80</t>
  </si>
  <si>
    <t>172-003</t>
  </si>
  <si>
    <t>za Novosedly</t>
  </si>
  <si>
    <t>81</t>
  </si>
  <si>
    <t>172-004</t>
  </si>
  <si>
    <t>u Volenic</t>
  </si>
  <si>
    <t>89</t>
  </si>
  <si>
    <t>00431-3</t>
  </si>
  <si>
    <t>most přes Volyňku, Přední Zborovice  
km 0,517</t>
  </si>
  <si>
    <t>zábrad. nosníky želbet.</t>
  </si>
  <si>
    <t>6 000</t>
  </si>
  <si>
    <t>189</t>
  </si>
  <si>
    <t>409-019</t>
  </si>
  <si>
    <t>Č.Rudolec</t>
  </si>
  <si>
    <t>40917-1</t>
  </si>
  <si>
    <t>Horní Meziříčko</t>
  </si>
  <si>
    <t>ocel. nosníky + kam. desky</t>
  </si>
  <si>
    <t>156-005</t>
  </si>
  <si>
    <t>Staré Hodějovice</t>
  </si>
  <si>
    <t>73</t>
  </si>
  <si>
    <t>15425-1</t>
  </si>
  <si>
    <t>přes potok u obce Trpnouze</t>
  </si>
  <si>
    <t>ocel. I nosníky č.15, žlb. deska</t>
  </si>
  <si>
    <t>74</t>
  </si>
  <si>
    <t>147-004</t>
  </si>
  <si>
    <t>za Žimuticemi</t>
  </si>
  <si>
    <t>V</t>
  </si>
  <si>
    <t>75</t>
  </si>
  <si>
    <t>12221-4</t>
  </si>
  <si>
    <t>přes stoku v Purkarci</t>
  </si>
  <si>
    <t>VI / IV</t>
  </si>
  <si>
    <t>předpoklad přestavby na propustek v rámci závodu ČB, uvažována realizace 2011</t>
  </si>
  <si>
    <t>94</t>
  </si>
  <si>
    <t>121-012</t>
  </si>
  <si>
    <t>za Milevskem</t>
  </si>
  <si>
    <t>165</t>
  </si>
  <si>
    <t>137-004</t>
  </si>
  <si>
    <t>přes přepad z rybníka v obci Blanice</t>
  </si>
  <si>
    <t>155-009</t>
  </si>
  <si>
    <t>u Římova</t>
  </si>
  <si>
    <t>130</t>
  </si>
  <si>
    <t>4093-3</t>
  </si>
  <si>
    <t>přes potok před obcí Dlouhá Lhota</t>
  </si>
  <si>
    <t xml:space="preserve"> I nosníky č.20 + žulové desky</t>
  </si>
  <si>
    <t>12855-1</t>
  </si>
  <si>
    <t>Potočná</t>
  </si>
  <si>
    <t xml:space="preserve"> I nosníky + žulové desky</t>
  </si>
  <si>
    <t>164-001</t>
  </si>
  <si>
    <t>Otín</t>
  </si>
  <si>
    <t>žlb. deska prostá</t>
  </si>
  <si>
    <t>77</t>
  </si>
  <si>
    <t>145-037</t>
  </si>
  <si>
    <t>Netolice</t>
  </si>
  <si>
    <t>nosníky K73</t>
  </si>
  <si>
    <t>78</t>
  </si>
  <si>
    <t>145-038</t>
  </si>
  <si>
    <t>90</t>
  </si>
  <si>
    <t>145-019</t>
  </si>
  <si>
    <t>za Zdíkovcem</t>
  </si>
  <si>
    <t>kamen.klenba</t>
  </si>
  <si>
    <t>106</t>
  </si>
  <si>
    <t>145-034</t>
  </si>
  <si>
    <t>Hracholusky</t>
  </si>
  <si>
    <t>prefabrikáty  I73/24</t>
  </si>
  <si>
    <t>109</t>
  </si>
  <si>
    <t>145-020</t>
  </si>
  <si>
    <t>Zdíkov</t>
  </si>
  <si>
    <t>156</t>
  </si>
  <si>
    <t>139-004</t>
  </si>
  <si>
    <t>Dobev</t>
  </si>
  <si>
    <t>2 x kamenná klenba</t>
  </si>
  <si>
    <t>památkově chráněný</t>
  </si>
  <si>
    <t>151-006</t>
  </si>
  <si>
    <t>Dačice</t>
  </si>
  <si>
    <t>ocelová uzavřená deska</t>
  </si>
  <si>
    <t>oprava NK</t>
  </si>
  <si>
    <t>137-014</t>
  </si>
  <si>
    <t>Švehlův most v Táboře</t>
  </si>
  <si>
    <t>V/V</t>
  </si>
  <si>
    <t>ŽB trám + segment.oblouk</t>
  </si>
  <si>
    <t>84</t>
  </si>
  <si>
    <t>1549-2</t>
  </si>
  <si>
    <t>ocel.nos. s žlb. deskou</t>
  </si>
  <si>
    <t>79</t>
  </si>
  <si>
    <t>154-004</t>
  </si>
  <si>
    <t>Líčov</t>
  </si>
  <si>
    <t>žlb. deska trámová spoj.</t>
  </si>
  <si>
    <t>83</t>
  </si>
  <si>
    <t>12252-3</t>
  </si>
  <si>
    <t>D. Chrášťany</t>
  </si>
  <si>
    <t>OK I 300+ZORES</t>
  </si>
  <si>
    <t>86</t>
  </si>
  <si>
    <t>12259-1</t>
  </si>
  <si>
    <t>Mičovice</t>
  </si>
  <si>
    <t>betonováklenba</t>
  </si>
  <si>
    <t>dle HP z r.2008 není třeba akutní zásah (konzultováno s prohlídkářem)</t>
  </si>
  <si>
    <t>104</t>
  </si>
  <si>
    <t>140-013</t>
  </si>
  <si>
    <t>Bílsko</t>
  </si>
  <si>
    <t>pref.</t>
  </si>
  <si>
    <t>HP 2008</t>
  </si>
  <si>
    <t>91</t>
  </si>
  <si>
    <t>141-020</t>
  </si>
  <si>
    <t>v obci Blažejovice</t>
  </si>
  <si>
    <t>zděná segmentová klenba</t>
  </si>
  <si>
    <t>92</t>
  </si>
  <si>
    <t>169-027</t>
  </si>
  <si>
    <t>Kvilda</t>
  </si>
  <si>
    <t>I nosníky +ŽB dfesky</t>
  </si>
  <si>
    <t>93</t>
  </si>
  <si>
    <t>00422-1</t>
  </si>
  <si>
    <t>Mirotice</t>
  </si>
  <si>
    <t>ocel. válc. nosníky + beton. deska</t>
  </si>
  <si>
    <t>96</t>
  </si>
  <si>
    <t>12826 - 5</t>
  </si>
  <si>
    <t>Světce</t>
  </si>
  <si>
    <t>žlb.deska + ocel.nosníky  " I "</t>
  </si>
  <si>
    <t>112</t>
  </si>
  <si>
    <t>1536-1</t>
  </si>
  <si>
    <t>Stříbřec</t>
  </si>
  <si>
    <t>trámový most v seznamu památek</t>
  </si>
  <si>
    <t>160-008</t>
  </si>
  <si>
    <t>za Dobrnou</t>
  </si>
  <si>
    <t>97</t>
  </si>
  <si>
    <t>1439-7</t>
  </si>
  <si>
    <t>Přísečná</t>
  </si>
  <si>
    <t>153</t>
  </si>
  <si>
    <t>1545-1</t>
  </si>
  <si>
    <t>přes potok před obcí Klení</t>
  </si>
  <si>
    <t>137-008</t>
  </si>
  <si>
    <t>přes potok u obce Hlinice</t>
  </si>
  <si>
    <t>IV/IV</t>
  </si>
  <si>
    <t>ŽB deska</t>
  </si>
  <si>
    <t>95</t>
  </si>
  <si>
    <t>408 - 001</t>
  </si>
  <si>
    <t>Chytrov</t>
  </si>
  <si>
    <t>ocel.nosníky + kam.desky</t>
  </si>
  <si>
    <t>101</t>
  </si>
  <si>
    <t>12118-2</t>
  </si>
  <si>
    <t>Čimelice</t>
  </si>
  <si>
    <t>102</t>
  </si>
  <si>
    <t>1219-5</t>
  </si>
  <si>
    <t>Vráž</t>
  </si>
  <si>
    <t>2 x kamenná klenba rozšíř. beton. deskou</t>
  </si>
  <si>
    <t>rekonstrukce nebo nový most</t>
  </si>
  <si>
    <t>14010-1</t>
  </si>
  <si>
    <t>Mladějovice</t>
  </si>
  <si>
    <t>ŽMP</t>
  </si>
  <si>
    <t>14118-2</t>
  </si>
  <si>
    <t>před Krašlovicemi</t>
  </si>
  <si>
    <t>žlb. rošt</t>
  </si>
  <si>
    <t>105</t>
  </si>
  <si>
    <t>14415-3</t>
  </si>
  <si>
    <t>Čkyně</t>
  </si>
  <si>
    <t>nosníky K61</t>
  </si>
  <si>
    <t>107</t>
  </si>
  <si>
    <t>165-002</t>
  </si>
  <si>
    <t>108</t>
  </si>
  <si>
    <t>169-026</t>
  </si>
  <si>
    <t>110</t>
  </si>
  <si>
    <t>14130-2</t>
  </si>
  <si>
    <t>Cikánské údolí</t>
  </si>
  <si>
    <t>111</t>
  </si>
  <si>
    <t>105-041</t>
  </si>
  <si>
    <t>Bernartice</t>
  </si>
  <si>
    <t>2x kamenná Klenba</t>
  </si>
  <si>
    <t>145</t>
  </si>
  <si>
    <t>1531 - 1</t>
  </si>
  <si>
    <t>Staňkov</t>
  </si>
  <si>
    <t>kamenná klenba + rozšíření  KA</t>
  </si>
  <si>
    <t>154</t>
  </si>
  <si>
    <t>40626 - 3</t>
  </si>
  <si>
    <t>žlb. prostá</t>
  </si>
  <si>
    <t>rek.mostu na propust.</t>
  </si>
  <si>
    <t>114</t>
  </si>
  <si>
    <t>1666-1</t>
  </si>
  <si>
    <t>Křenov</t>
  </si>
  <si>
    <t>žlb. deska + ocel. profily</t>
  </si>
  <si>
    <t>173</t>
  </si>
  <si>
    <t>14611-1a</t>
  </si>
  <si>
    <t>v obci Dobrá Voda</t>
  </si>
  <si>
    <t>žlb. deska, kamenné opěry</t>
  </si>
  <si>
    <t>117</t>
  </si>
  <si>
    <t>1415-5</t>
  </si>
  <si>
    <t>most Krč</t>
  </si>
  <si>
    <t>žel.bet deska</t>
  </si>
  <si>
    <t>118</t>
  </si>
  <si>
    <t>138-012</t>
  </si>
  <si>
    <t>most Chřešťovice</t>
  </si>
  <si>
    <t>119</t>
  </si>
  <si>
    <t>105-037</t>
  </si>
  <si>
    <t>za křižovatkou II/121</t>
  </si>
  <si>
    <t>120</t>
  </si>
  <si>
    <t>122-018</t>
  </si>
  <si>
    <t>Podroužek</t>
  </si>
  <si>
    <t>121</t>
  </si>
  <si>
    <t>14136-5</t>
  </si>
  <si>
    <t>Cudrovice</t>
  </si>
  <si>
    <t>122</t>
  </si>
  <si>
    <t>12257-1</t>
  </si>
  <si>
    <t>Třebanice</t>
  </si>
  <si>
    <t>123</t>
  </si>
  <si>
    <t>170-013</t>
  </si>
  <si>
    <t>Čábuze</t>
  </si>
  <si>
    <t>žlb. desk. trámy</t>
  </si>
  <si>
    <t>163</t>
  </si>
  <si>
    <t>173-005</t>
  </si>
  <si>
    <t>u Rojic</t>
  </si>
  <si>
    <t>klenba a deska</t>
  </si>
  <si>
    <t>rekonstrukce desky</t>
  </si>
  <si>
    <t>176</t>
  </si>
  <si>
    <t>12231-5</t>
  </si>
  <si>
    <t>Vodňany</t>
  </si>
  <si>
    <t>IV / III</t>
  </si>
  <si>
    <t>ŽMP-62</t>
  </si>
  <si>
    <t>126</t>
  </si>
  <si>
    <t>1379-1</t>
  </si>
  <si>
    <t>přes místní stoku v Bečicích</t>
  </si>
  <si>
    <t>120-008</t>
  </si>
  <si>
    <t>přes Černý potok v Sudoměřicích u Tábora</t>
  </si>
  <si>
    <t>133</t>
  </si>
  <si>
    <t>1243-1</t>
  </si>
  <si>
    <t>přes potok u obce Vitanovice</t>
  </si>
  <si>
    <t>žlb. monolitická deska</t>
  </si>
  <si>
    <t>128</t>
  </si>
  <si>
    <t>122-003</t>
  </si>
  <si>
    <t>přes potok Cedroň v Jistebnici</t>
  </si>
  <si>
    <t>2 polokruhové kl. rozšíř. žlb. deskou</t>
  </si>
  <si>
    <t>127</t>
  </si>
  <si>
    <t>135-016</t>
  </si>
  <si>
    <t>přes luční potok u obce Dvorce</t>
  </si>
  <si>
    <t>polokruhová kl.z lom.kamene</t>
  </si>
  <si>
    <t>129</t>
  </si>
  <si>
    <t>13714-1</t>
  </si>
  <si>
    <t>přes Všechlapský potok u Černýšovic</t>
  </si>
  <si>
    <t>14718-4</t>
  </si>
  <si>
    <t>přes místní potok v Mažicích</t>
  </si>
  <si>
    <t>segmentová klenba z lom. kamene</t>
  </si>
  <si>
    <t>131</t>
  </si>
  <si>
    <t>14718-5</t>
  </si>
  <si>
    <t>segment. kl. rozšířená žlb. Deskou</t>
  </si>
  <si>
    <t>132</t>
  </si>
  <si>
    <t>10549-1</t>
  </si>
  <si>
    <t>přes potok u obce Podboří</t>
  </si>
  <si>
    <t>135</t>
  </si>
  <si>
    <t>1355-2</t>
  </si>
  <si>
    <t>most Černýšovice</t>
  </si>
  <si>
    <t>pref.MPD-9</t>
  </si>
  <si>
    <t>174</t>
  </si>
  <si>
    <t>147-007</t>
  </si>
  <si>
    <t>přes meliorační stoku za obcí Sviny</t>
  </si>
  <si>
    <t>166</t>
  </si>
  <si>
    <t>120-010</t>
  </si>
  <si>
    <t>přes Novoveský potok v Nové Vsi</t>
  </si>
  <si>
    <t>183</t>
  </si>
  <si>
    <t>170-004</t>
  </si>
  <si>
    <t>most Nihošovice</t>
  </si>
  <si>
    <t>žlb.trámová klenba</t>
  </si>
  <si>
    <t>25 000</t>
  </si>
  <si>
    <t>HP 2009</t>
  </si>
  <si>
    <t>194</t>
  </si>
  <si>
    <t>170-005</t>
  </si>
  <si>
    <t>142</t>
  </si>
  <si>
    <t xml:space="preserve"> 12259-2</t>
  </si>
  <si>
    <t>Nebahovy</t>
  </si>
  <si>
    <t>143</t>
  </si>
  <si>
    <t xml:space="preserve"> 14410-4</t>
  </si>
  <si>
    <t>Lčovice</t>
  </si>
  <si>
    <t>144</t>
  </si>
  <si>
    <t>12110-1</t>
  </si>
  <si>
    <t>žlb.  předpjaté nosníky</t>
  </si>
  <si>
    <t>100</t>
  </si>
  <si>
    <t>408-002</t>
  </si>
  <si>
    <t>Brandlín</t>
  </si>
  <si>
    <t>OK rošt</t>
  </si>
  <si>
    <t>157-006</t>
  </si>
  <si>
    <t>Houdkův most</t>
  </si>
  <si>
    <t>žlb. oblouk. kce</t>
  </si>
  <si>
    <t>147</t>
  </si>
  <si>
    <t>157-007</t>
  </si>
  <si>
    <t>přes suchý náhon</t>
  </si>
  <si>
    <t>148</t>
  </si>
  <si>
    <t>1622-4</t>
  </si>
  <si>
    <t>Čertova Stěna</t>
  </si>
  <si>
    <t>žlb. deska z pref. Hájek</t>
  </si>
  <si>
    <t>149</t>
  </si>
  <si>
    <t>1589-1</t>
  </si>
  <si>
    <t>Desky</t>
  </si>
  <si>
    <t>ocel. nos. s žlb. deskou</t>
  </si>
  <si>
    <t>186</t>
  </si>
  <si>
    <t>1439-2</t>
  </si>
  <si>
    <t>Holubov</t>
  </si>
  <si>
    <t>1549-3</t>
  </si>
  <si>
    <t>Benešov nad Černou</t>
  </si>
  <si>
    <t>1583-2</t>
  </si>
  <si>
    <t>Rychnov n/Malší</t>
  </si>
  <si>
    <t>žlb. prefa KA-61</t>
  </si>
  <si>
    <t>187</t>
  </si>
  <si>
    <t>14321-1</t>
  </si>
  <si>
    <t>přes Dehtářský potok Čejkovice</t>
  </si>
  <si>
    <t>KA - 61/16,6</t>
  </si>
  <si>
    <t>115</t>
  </si>
  <si>
    <t>634-003</t>
  </si>
  <si>
    <t>přes potok v Rudolfově</t>
  </si>
  <si>
    <t>žlb. Klenba</t>
  </si>
  <si>
    <t>přezdít čelní zdi, nové římsy, izolace.</t>
  </si>
  <si>
    <t>12841 - 2</t>
  </si>
  <si>
    <t>Samosoly</t>
  </si>
  <si>
    <t>III / V</t>
  </si>
  <si>
    <t>ŽB trámová deska</t>
  </si>
  <si>
    <t>12841 - 3</t>
  </si>
  <si>
    <t>155</t>
  </si>
  <si>
    <t>138-013</t>
  </si>
  <si>
    <t>most Jehnědlo</t>
  </si>
  <si>
    <t>157</t>
  </si>
  <si>
    <t>1403-3</t>
  </si>
  <si>
    <t>Kestřany</t>
  </si>
  <si>
    <t>žlb. monol. Trám. deska</t>
  </si>
  <si>
    <t>158</t>
  </si>
  <si>
    <t>14517-2</t>
  </si>
  <si>
    <t>Mlýny</t>
  </si>
  <si>
    <t>ocel. I +dřevo</t>
  </si>
  <si>
    <t>159</t>
  </si>
  <si>
    <t>14136-2</t>
  </si>
  <si>
    <t>160</t>
  </si>
  <si>
    <t>122-019</t>
  </si>
  <si>
    <t>161</t>
  </si>
  <si>
    <t>167-004</t>
  </si>
  <si>
    <t>Františkov</t>
  </si>
  <si>
    <t>177</t>
  </si>
  <si>
    <t>12243-3</t>
  </si>
  <si>
    <r>
      <t xml:space="preserve">IV / </t>
    </r>
    <r>
      <rPr>
        <sz val="9"/>
        <rFont val="Arial CE"/>
        <family val="0"/>
      </rPr>
      <t>III</t>
    </r>
  </si>
  <si>
    <t>124</t>
  </si>
  <si>
    <t>142-001</t>
  </si>
  <si>
    <t>před Čepřovicemi</t>
  </si>
  <si>
    <t>136</t>
  </si>
  <si>
    <t>603-056</t>
  </si>
  <si>
    <t>přes Košínský potok u Košína</t>
  </si>
  <si>
    <t>138</t>
  </si>
  <si>
    <t>1233-2a</t>
  </si>
  <si>
    <t>přes přepad z rybníka u Liderovic</t>
  </si>
  <si>
    <t xml:space="preserve">V / V </t>
  </si>
  <si>
    <t>smíšená klenba</t>
  </si>
  <si>
    <t>134</t>
  </si>
  <si>
    <t>12841-6</t>
  </si>
  <si>
    <t>přes Černovický potok v Tučapech</t>
  </si>
  <si>
    <t>167</t>
  </si>
  <si>
    <t>1359-2</t>
  </si>
  <si>
    <t>přes potok v obci Ústrašice</t>
  </si>
  <si>
    <t>polokruhová kl. rozšířená žlb. nosníky</t>
  </si>
  <si>
    <t>88</t>
  </si>
  <si>
    <t>1407-4</t>
  </si>
  <si>
    <t xml:space="preserve">most za Sudoměří </t>
  </si>
  <si>
    <t>8 000</t>
  </si>
  <si>
    <t>192</t>
  </si>
  <si>
    <t>12231-4</t>
  </si>
  <si>
    <t>u Radomilic</t>
  </si>
  <si>
    <t>172</t>
  </si>
  <si>
    <t>1402-4</t>
  </si>
  <si>
    <t>Smrkovice</t>
  </si>
  <si>
    <t>žlb. prefa rám</t>
  </si>
  <si>
    <t>193</t>
  </si>
  <si>
    <t>155-001</t>
  </si>
  <si>
    <t>přes potok v obci Petrovice</t>
  </si>
  <si>
    <t>žlb. deskové trámy</t>
  </si>
  <si>
    <t>šířka 4,6 m., nevhodné směrové uspořádání průtahu obcí</t>
  </si>
  <si>
    <t>168</t>
  </si>
  <si>
    <t>14717-1</t>
  </si>
  <si>
    <t>přes potok u obce Kundratice</t>
  </si>
  <si>
    <t>175</t>
  </si>
  <si>
    <t>14136-3</t>
  </si>
  <si>
    <t>V/III</t>
  </si>
  <si>
    <t>ŽMP prefabrikáty</t>
  </si>
  <si>
    <t>144-004</t>
  </si>
  <si>
    <t>Nišovice</t>
  </si>
  <si>
    <t>trám prostý</t>
  </si>
  <si>
    <t>14218-3</t>
  </si>
  <si>
    <t>U Křepic</t>
  </si>
  <si>
    <t>IV/III</t>
  </si>
  <si>
    <t>deska prostá</t>
  </si>
  <si>
    <t>nová deska</t>
  </si>
  <si>
    <t>178</t>
  </si>
  <si>
    <t>14531-1</t>
  </si>
  <si>
    <t>Husinec</t>
  </si>
  <si>
    <t>179</t>
  </si>
  <si>
    <t>12128-3</t>
  </si>
  <si>
    <t>Modlíkov</t>
  </si>
  <si>
    <t>žlb.rošt, SSkámen</t>
  </si>
  <si>
    <t>180</t>
  </si>
  <si>
    <t>15416-1</t>
  </si>
  <si>
    <t>Černé Údolí</t>
  </si>
  <si>
    <t>ocel.nos. s žb deskou</t>
  </si>
  <si>
    <t>98</t>
  </si>
  <si>
    <t>0341-1</t>
  </si>
  <si>
    <t>Hlinsko</t>
  </si>
  <si>
    <t>žlb. deska, SS lom.kamen</t>
  </si>
  <si>
    <t>protipov. opatření</t>
  </si>
  <si>
    <t>144-001</t>
  </si>
  <si>
    <t>Volyně Dobřanovec</t>
  </si>
  <si>
    <t>175-002</t>
  </si>
  <si>
    <t>před Svobodkou</t>
  </si>
  <si>
    <t>173-003</t>
  </si>
  <si>
    <t>Strakonice u Řepick.rybníka</t>
  </si>
  <si>
    <t>8,10               2 x 3,50</t>
  </si>
  <si>
    <t>klenba  rozš. Rámem</t>
  </si>
  <si>
    <t>oprava,</t>
  </si>
  <si>
    <t>170-008</t>
  </si>
  <si>
    <t>před Česticemi</t>
  </si>
  <si>
    <t>prefa K 73</t>
  </si>
  <si>
    <t>103</t>
  </si>
  <si>
    <t>1427-3</t>
  </si>
  <si>
    <t>před Třešovicemi</t>
  </si>
  <si>
    <t>125</t>
  </si>
  <si>
    <t>17015-1</t>
  </si>
  <si>
    <t>u Škůdry</t>
  </si>
  <si>
    <r>
      <t>V</t>
    </r>
    <r>
      <rPr>
        <sz val="9"/>
        <rFont val="Arial CE"/>
        <family val="2"/>
      </rPr>
      <t xml:space="preserve"> / IV</t>
    </r>
  </si>
  <si>
    <t>1474-1</t>
  </si>
  <si>
    <t>přes potok u obce Záhoří</t>
  </si>
  <si>
    <t>139</t>
  </si>
  <si>
    <t>17010-2</t>
  </si>
  <si>
    <t>Němčice</t>
  </si>
  <si>
    <t>140</t>
  </si>
  <si>
    <t>141-004B</t>
  </si>
  <si>
    <t>u Vodňan (u skleníků)</t>
  </si>
  <si>
    <t>164</t>
  </si>
  <si>
    <t>1723-1</t>
  </si>
  <si>
    <t>Sloučín</t>
  </si>
  <si>
    <t xml:space="preserve">DP </t>
  </si>
  <si>
    <t>169</t>
  </si>
  <si>
    <t>13510-4</t>
  </si>
  <si>
    <t>přes potok v obci Rybova Lhota</t>
  </si>
  <si>
    <t>182</t>
  </si>
  <si>
    <t>17017-1</t>
  </si>
  <si>
    <t>Radešov</t>
  </si>
  <si>
    <t>DP Bureš</t>
  </si>
  <si>
    <t>184</t>
  </si>
  <si>
    <t>159-001</t>
  </si>
  <si>
    <t>Újezd</t>
  </si>
  <si>
    <t>před. desk. ŽB nos</t>
  </si>
  <si>
    <t>1365-5</t>
  </si>
  <si>
    <t>přes potok v obci Nuzbely</t>
  </si>
  <si>
    <t>V/IV</t>
  </si>
  <si>
    <t>segmentová kl.prodlouž.rámy</t>
  </si>
  <si>
    <t>185</t>
  </si>
  <si>
    <t>00421-1</t>
  </si>
  <si>
    <t>Dolní Neresce</t>
  </si>
  <si>
    <t>3  x kamenná    klenba</t>
  </si>
  <si>
    <t>150</t>
  </si>
  <si>
    <t>157-002</t>
  </si>
  <si>
    <t>před Chabičovicemi</t>
  </si>
  <si>
    <t>žlb. rámy BENEŠ</t>
  </si>
  <si>
    <t>152</t>
  </si>
  <si>
    <t>1558-2</t>
  </si>
  <si>
    <t>přes chobot Bošileckého ryb.</t>
  </si>
  <si>
    <t>ocel. nosníky I č.36 a žlb. deska</t>
  </si>
  <si>
    <t>181</t>
  </si>
  <si>
    <t>1564-1</t>
  </si>
  <si>
    <t>přes Stropnici v Jedovarech</t>
  </si>
  <si>
    <t>III / VI</t>
  </si>
  <si>
    <t>ocel.I nosníky č.50, žlb.deska</t>
  </si>
  <si>
    <t>190</t>
  </si>
  <si>
    <t>12130-1</t>
  </si>
  <si>
    <t>Božetice</t>
  </si>
  <si>
    <t>žlb. trám deska</t>
  </si>
  <si>
    <t>191</t>
  </si>
  <si>
    <t>10542-2</t>
  </si>
  <si>
    <t>Hamr</t>
  </si>
  <si>
    <t>žlb. rošt,  SS kámen</t>
  </si>
  <si>
    <t>188</t>
  </si>
  <si>
    <t>1555-4</t>
  </si>
  <si>
    <t>přes potok v obci Dynín</t>
  </si>
  <si>
    <t xml:space="preserve">žlb. deska </t>
  </si>
  <si>
    <t>10245-1</t>
  </si>
  <si>
    <t>Orlík - Kožlí</t>
  </si>
  <si>
    <t>ŽB rámy Beneš</t>
  </si>
  <si>
    <t>1427-2</t>
  </si>
  <si>
    <t>U Nové Vsi</t>
  </si>
  <si>
    <t>III/IV</t>
  </si>
  <si>
    <t>trámový rošt</t>
  </si>
  <si>
    <t>00430A-1</t>
  </si>
  <si>
    <t>Strakonice u STS</t>
  </si>
  <si>
    <t>19,60          3 x 6</t>
  </si>
  <si>
    <t>Investiční akce a opravy na silnicích II.  a  III. třídy  -  mosty</t>
  </si>
  <si>
    <t>III/14539                Dopravní skelet města Č.B.</t>
  </si>
  <si>
    <t xml:space="preserve">III/1637 napojení LA Špičák </t>
  </si>
  <si>
    <t>napojení LA Špičák (budoucí III.tř.)</t>
  </si>
  <si>
    <t xml:space="preserve">III/1631 Nová Pec - Zadní Zvonková </t>
  </si>
  <si>
    <t>Opravy silnic II. třídy páteřní a základní silniční sítě</t>
  </si>
  <si>
    <t>Program</t>
  </si>
  <si>
    <t>Popis úseku</t>
  </si>
  <si>
    <t>Provozní staničení</t>
  </si>
  <si>
    <t>Délka úseku</t>
  </si>
  <si>
    <t>Šířka úseku</t>
  </si>
  <si>
    <t>∅ orientační náklady</t>
  </si>
  <si>
    <t>Cena tis. Kč</t>
  </si>
  <si>
    <t>od</t>
  </si>
  <si>
    <t>do</t>
  </si>
  <si>
    <t>Kč/m2</t>
  </si>
  <si>
    <t>Od křiž. se sil. II/121</t>
  </si>
  <si>
    <t>Za křiž. se sil. II/121 – křiž. se sil. III/10540</t>
  </si>
  <si>
    <t>Obec Koloděje n/Lužnicí</t>
  </si>
  <si>
    <t>JETE</t>
  </si>
  <si>
    <t>Před Březí u Týna n/ Vlt. – před křiž. se sil. II/138</t>
  </si>
  <si>
    <t>P3, JETE</t>
  </si>
  <si>
    <t>Před křiž. se sil. II/138 – za křiž. se sil. II/122</t>
  </si>
  <si>
    <t>Před obcí Nová Ves</t>
  </si>
  <si>
    <t>P4</t>
  </si>
  <si>
    <t>Za křiž. se sil. III/12221 – před spojnicí Zahájí</t>
  </si>
  <si>
    <t>Úsek za křiž. se sil. III/12221 – před křiž. se sil. III/10580a</t>
  </si>
  <si>
    <t>Křiž. se sil. III/10584 – křiž. se sil. III/10585</t>
  </si>
  <si>
    <t>II/121</t>
  </si>
  <si>
    <t>Před křiž. se sil. III/1216</t>
  </si>
  <si>
    <t>Za křiž. se sil. II/138 – před křiž. se sil. III/12121</t>
  </si>
  <si>
    <t>Křiž. se sil. II/120 – křiž. se sil. III/1222</t>
  </si>
  <si>
    <t>Křiž. se sil. III/1222 – odb. na Stružinec</t>
  </si>
  <si>
    <t>Před odb. Na Stružinec – křiž. se sil. III/1223, III/12137</t>
  </si>
  <si>
    <t>Křiž. Se sil. III/1223 – za obcí Chlum</t>
  </si>
  <si>
    <t>Za obcí Chlum</t>
  </si>
  <si>
    <t>Před obcí Jistebnice - Jistebnice</t>
  </si>
  <si>
    <t>Před obcí Drahnětice</t>
  </si>
  <si>
    <t>Před a za obcí Skrýchov u Opařan</t>
  </si>
  <si>
    <t>Za obcí Skrýchov u Opařan – křiž. se sil. I/29 (Opařany)</t>
  </si>
  <si>
    <t>P3</t>
  </si>
  <si>
    <t>Opařany - za křiž. s III/1228</t>
  </si>
  <si>
    <t>Před obcí Staré Sedlo – před křiž. III/12211</t>
  </si>
  <si>
    <t>Za obcí Staré Sedlo – za obcí Senožaty</t>
  </si>
  <si>
    <t>Za Bechyní – hranice s okresem Č. Budějovice</t>
  </si>
  <si>
    <t>Obec Nuzice</t>
  </si>
  <si>
    <t>Obec Netěchovice</t>
  </si>
  <si>
    <t>část MAPE</t>
  </si>
  <si>
    <t>Před obcí Nákří – za obcí Nákří</t>
  </si>
  <si>
    <t>Obec Novosedly</t>
  </si>
  <si>
    <t>Netolice – za Netolicemi</t>
  </si>
  <si>
    <t>Lhenice</t>
  </si>
  <si>
    <t>Lhenice – za křiž. se sil. III/12259</t>
  </si>
  <si>
    <t>Za obcí Vadkov</t>
  </si>
  <si>
    <t>Za obcí Vadkov/ Před obcí Smědeč</t>
  </si>
  <si>
    <t>Před obcí Smědeč</t>
  </si>
  <si>
    <t>II/125</t>
  </si>
  <si>
    <t>Křiž. Se sil. II/137 – před obcí Šebířov</t>
  </si>
  <si>
    <t>Před obcí Šebířov</t>
  </si>
  <si>
    <t>Před a za obcí Šebířov</t>
  </si>
  <si>
    <t>Za obcí Šebířov – hranice se Středočeským krajem</t>
  </si>
  <si>
    <t>Obec Deštná</t>
  </si>
  <si>
    <t>Před obcí Lodhéřov</t>
  </si>
  <si>
    <t>II/135</t>
  </si>
  <si>
    <t>Křiž. se sil. II/122 – před křiž. se sil. III/1355</t>
  </si>
  <si>
    <t>Sudoměřice u Bechyně – před křiž. se sil. III/1358</t>
  </si>
  <si>
    <t>Za obcí Sudoměřice u Bechyně – za křiž. se sil. III/1358</t>
  </si>
  <si>
    <t>Za křiž. se sil. III/1358 – křiž. se sil. III/13514</t>
  </si>
  <si>
    <t>Soběslav</t>
  </si>
  <si>
    <t>Soběslav – Zvěrotice</t>
  </si>
  <si>
    <t>Zvěrotice – před obcí Tučapy</t>
  </si>
  <si>
    <t>Tučapy – křiž. se sil. III/13534</t>
  </si>
  <si>
    <t>II/136</t>
  </si>
  <si>
    <t>Hranice s krajem Vysočina – před obcí Mlýny</t>
  </si>
  <si>
    <t>Před obcí Mlýny</t>
  </si>
  <si>
    <t>Obec Mlýny</t>
  </si>
  <si>
    <t>Tábor</t>
  </si>
  <si>
    <t>Za křiž. se sil. III/14116 – křiž. se sil. I/20</t>
  </si>
  <si>
    <t>Volyně</t>
  </si>
  <si>
    <t>Obec Újezdec</t>
  </si>
  <si>
    <t>Obec Hracholusky</t>
  </si>
  <si>
    <t>Za Netolicemi – před křiž. se sil. II/14536</t>
  </si>
  <si>
    <t>Obec Němčice</t>
  </si>
  <si>
    <t>II/146</t>
  </si>
  <si>
    <t>Obec Křesín</t>
  </si>
  <si>
    <t>Křiž. Se sil. III/14626 – křiž. se sil. III/1465</t>
  </si>
  <si>
    <t>Za obcí Kolný</t>
  </si>
  <si>
    <t>Za obcí Kolný – křiž. se sil. III/1466</t>
  </si>
  <si>
    <t>Před obcí Levín</t>
  </si>
  <si>
    <t>Před obcí Levín – za obcí Levín</t>
  </si>
  <si>
    <t>II/152</t>
  </si>
  <si>
    <t>Slavonice</t>
  </si>
  <si>
    <t>Křiž. se sil. I/24 – před obcí Hamr</t>
  </si>
  <si>
    <t>Obec Hamr</t>
  </si>
  <si>
    <t>Za křiž. se sil. III/15414</t>
  </si>
  <si>
    <t>Za obcí Horní Stropnice – před obcí Světví</t>
  </si>
  <si>
    <t>Před obcí Světví – Nové Hrady</t>
  </si>
  <si>
    <t>Před Třeboní (křiž. se sil. II/155)</t>
  </si>
  <si>
    <t>II/155</t>
  </si>
  <si>
    <t>Za křiž. se sil. II/154 – před obcí Vrchy</t>
  </si>
  <si>
    <t>Za Třeboní (křiž. se sil. II/154) – obec Domanín</t>
  </si>
  <si>
    <t>Č. Budějovice – konec Č. Budějovice</t>
  </si>
  <si>
    <t>Před Nové Hodějovice – před obcí Nedabyle</t>
  </si>
  <si>
    <t>Za obcí Strážkovice – před obcí Otěvek</t>
  </si>
  <si>
    <t>Za Trhové Sviny – před křiž. se sil. III/15612</t>
  </si>
  <si>
    <t>Za křiž. se sil. III/15414 – Nové Hrady</t>
  </si>
  <si>
    <t>Borovany – mezi křiž. se sil. II/155 a III/14618</t>
  </si>
  <si>
    <t>Křiž. se sil. II/155 - Ledenice</t>
  </si>
  <si>
    <t>P3 + P4</t>
  </si>
  <si>
    <t>Před Rožmberk n/ Vlt. – křiž. se sil. II/163</t>
  </si>
  <si>
    <t>II/162</t>
  </si>
  <si>
    <t>Křiž. se sil. II/160 – křiž. se sil. III/1605</t>
  </si>
  <si>
    <t>Za křiž. se sil. III/15911 – za obcí Světlík</t>
  </si>
  <si>
    <t>CÍL 3</t>
  </si>
  <si>
    <t>II/168</t>
  </si>
  <si>
    <t>Před křiž. se sil. II/145 – křiž. se sil. II/145</t>
  </si>
  <si>
    <t>II/174</t>
  </si>
  <si>
    <t>Obec Bělčice</t>
  </si>
  <si>
    <t>II/406</t>
  </si>
  <si>
    <t>Za Slavonicemi (směr na st. hranice s Rakouskem)</t>
  </si>
  <si>
    <t>II/407</t>
  </si>
  <si>
    <t>Křiž. se sil. III/4076 – křiž. se sil. II/151</t>
  </si>
  <si>
    <t>II/408</t>
  </si>
  <si>
    <t>Za obcí Řečice – za obcí Lipová</t>
  </si>
  <si>
    <t>Za obcí Lipová</t>
  </si>
  <si>
    <t>Opravy silnic III. třídy páteřní a základní silniční sítě</t>
  </si>
  <si>
    <t>III/00354</t>
  </si>
  <si>
    <t>České Budějovice</t>
  </si>
  <si>
    <t>III/01912</t>
  </si>
  <si>
    <t>Za křiž. se sil. I/19 – před Klokoty</t>
  </si>
  <si>
    <t>III/10575</t>
  </si>
  <si>
    <t>Před Hrdějovicemi</t>
  </si>
  <si>
    <t>III/10578</t>
  </si>
  <si>
    <t>Č. Budějovice před I/3</t>
  </si>
  <si>
    <t>Za obcí Zahájí – před obcí Olešník</t>
  </si>
  <si>
    <t>Obec Olešník</t>
  </si>
  <si>
    <t>III/12137</t>
  </si>
  <si>
    <t>Hranice se Středočeským krajem – Cunkov</t>
  </si>
  <si>
    <t>Cunkov – za obcí Alenina Lhota</t>
  </si>
  <si>
    <t>III/12253</t>
  </si>
  <si>
    <t>Za obcí Lhenice – Horní Chrášťany</t>
  </si>
  <si>
    <t>Horní Chrášťany – hranice okresu</t>
  </si>
  <si>
    <t>Před obcí Dobčice (hranice okresu) - Záboří</t>
  </si>
  <si>
    <t>Za obcí Záboří – před obcí Čakov</t>
  </si>
  <si>
    <t>Obec Čakov</t>
  </si>
  <si>
    <t>Za obcí Čakov</t>
  </si>
  <si>
    <t>Za obcí Čakov – před obcí Dubné</t>
  </si>
  <si>
    <t>III/13520</t>
  </si>
  <si>
    <t>III/13521</t>
  </si>
  <si>
    <t>Za Soběslaví – před obcí Chlebov</t>
  </si>
  <si>
    <t>Před obcí Chlebov – Chlebov</t>
  </si>
  <si>
    <t>Chlebov – Kvasejovice</t>
  </si>
  <si>
    <t>III/13531</t>
  </si>
  <si>
    <t>Za křiž. se sil. III/13528 – před obcí Košice</t>
  </si>
  <si>
    <t>Před obcí Vítějovice</t>
  </si>
  <si>
    <t>III/14321</t>
  </si>
  <si>
    <t>Obec Dubné</t>
  </si>
  <si>
    <t>Za Č. Budějovicemi – před obcí Branišov</t>
  </si>
  <si>
    <t>Před obcí Branišov</t>
  </si>
  <si>
    <t>Před a za obcí Branišov</t>
  </si>
  <si>
    <t>III/14330</t>
  </si>
  <si>
    <t>Za Litvínovicemi – před Šindlovy Dvory</t>
  </si>
  <si>
    <t>Šindlovy Dvory</t>
  </si>
  <si>
    <t>Před obcí Haklovy Dvory – Č. Budějovice</t>
  </si>
  <si>
    <t xml:space="preserve">III/14611 </t>
  </si>
  <si>
    <t>Obec Ledenice</t>
  </si>
  <si>
    <t>III/14611</t>
  </si>
  <si>
    <t>Obec Ledenice – křiž. se sil. III/14613</t>
  </si>
  <si>
    <t>III/14811</t>
  </si>
  <si>
    <t>Za obcí Vydří</t>
  </si>
  <si>
    <t>Za obcí Vydří – před obcí Políkno</t>
  </si>
  <si>
    <t>III/15430</t>
  </si>
  <si>
    <t>Za obcí Třebeč – před obcí Dvorec</t>
  </si>
  <si>
    <t>Před obcí Dvorec – křiž. se sil. II/157</t>
  </si>
  <si>
    <t>III/1545</t>
  </si>
  <si>
    <t>Obec Čížkrajice</t>
  </si>
  <si>
    <t>Za křiž. se sil. II/155</t>
  </si>
  <si>
    <t>Před obcí Straňany</t>
  </si>
  <si>
    <t>Před obcí Roudné</t>
  </si>
  <si>
    <t>III/4086</t>
  </si>
  <si>
    <t>Dačice – Vnorovice</t>
  </si>
  <si>
    <t>Za obcí Vnorovice – křiž. se sil. II/152</t>
  </si>
  <si>
    <t>10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</si>
  <si>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</si>
  <si>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</si>
  <si>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</si>
  <si>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</si>
  <si>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</si>
  <si>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</si>
  <si>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</si>
  <si>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</si>
  <si>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</si>
  <si>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</si>
  <si>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</si>
  <si>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</si>
  <si>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</si>
  <si>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</si>
  <si>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</si>
  <si>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40</t>
  </si>
  <si>
    <t>113</t>
  </si>
  <si>
    <t>137</t>
  </si>
  <si>
    <t>195</t>
  </si>
  <si>
    <t>196</t>
  </si>
  <si>
    <t>DSP, ZDS, realiz. 2010-11 Jčk, ROP</t>
  </si>
  <si>
    <t>DSP, ZDS, realiz. 2010-11 SÚS</t>
  </si>
  <si>
    <t>DSP + ZDS Jčk, real 2012</t>
  </si>
  <si>
    <t>DSP + ZDS SÚS,                      nutná aktualizace</t>
  </si>
  <si>
    <t>památkově chráněno, podklady pro zadání PD předány na OREG KÚ Jčk</t>
  </si>
  <si>
    <t>podklady pro zadání PD předány na OREG KÚ Jčk</t>
  </si>
  <si>
    <t>havarijní stav</t>
  </si>
  <si>
    <t>DSP + ZDS SÚS          havarijní stav</t>
  </si>
  <si>
    <t>Popis úseku  / název objektu</t>
  </si>
  <si>
    <t>Evid.číslo  objektu</t>
  </si>
  <si>
    <t>Poř.  č.</t>
  </si>
  <si>
    <t>Délka přemost.</t>
  </si>
  <si>
    <t>Stavební stav</t>
  </si>
  <si>
    <t>Druh nosné konstrukce</t>
  </si>
  <si>
    <t>Zařazení v silniční síti</t>
  </si>
  <si>
    <t>Typ opravy</t>
  </si>
  <si>
    <t>Cena      tis. Kč</t>
  </si>
  <si>
    <t>str. 4 - 8</t>
  </si>
  <si>
    <t>str. 19</t>
  </si>
  <si>
    <t xml:space="preserve">str. 8 - 10 </t>
  </si>
  <si>
    <t>str.11 - 16</t>
  </si>
  <si>
    <t>str. 17 - 18</t>
  </si>
  <si>
    <t>str. 20</t>
  </si>
  <si>
    <t>str. 21 - 23</t>
  </si>
  <si>
    <t>str. 24 - 35</t>
  </si>
  <si>
    <t>Investiční opatření na silnicich II. třídy s vysokou prioritou</t>
  </si>
  <si>
    <t>Investiční opatření na silnicich II. třídy se střední prioritou</t>
  </si>
  <si>
    <t>Investiční opatření na silnicich II. třídy s nízkou prioritou</t>
  </si>
  <si>
    <t>Investiční opatření na silnicich III. třídy s vysokou prioritou</t>
  </si>
  <si>
    <t>Investiční opatření na silnicich III. třídy se střední prioritou</t>
  </si>
  <si>
    <t>Investiční opatření na silnicich III. třídy s nízkou prioritou</t>
  </si>
  <si>
    <t>DUR 2011</t>
  </si>
  <si>
    <t>návrhu č. 255/ZK/11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</si>
</sst>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000"/>
    <numFmt numFmtId="168" formatCode="0.000000000"/>
    <numFmt numFmtId="169" formatCode="0.0000"/>
    <numFmt numFmtId="170" formatCode="0.00000"/>
    <numFmt numFmtId="171" formatCode="0.000000"/>
    <numFmt numFmtId="172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0"/>
      <name val="Arial CE"/>
      <family val="0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trike/>
      <sz val="9"/>
      <name val="Arial CE"/>
      <family val="2"/>
    </font>
    <font>
      <b/>
      <sz val="9"/>
      <name val="Arial CE"/>
      <family val="2"/>
    </font>
    <font>
      <i/>
      <sz val="9"/>
      <name val="Arial"/>
      <family val="2"/>
    </font>
    <font>
      <sz val="9"/>
      <color indexed="10"/>
      <name val="Arial CE"/>
      <family val="0"/>
    </font>
    <font>
      <sz val="12"/>
      <name val="Arial"/>
      <family val="2"/>
    </font>
    <font>
      <sz val="12"/>
      <color indexed="10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Arial CE"/>
      <family val="0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 CE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 CE"/>
      <family val="2"/>
    </font>
    <font>
      <i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  <border>
      <left style="thick">
        <color rgb="FF92D050"/>
      </left>
      <right>
        <color indexed="63"/>
      </right>
      <top style="thick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 style="thick">
        <color rgb="FF92D050"/>
      </top>
      <bottom style="thick">
        <color rgb="FF92D05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06">
    <xf numFmtId="0" fontId="0" fillId="0" borderId="0" xfId="0" applyFont="1" applyAlignment="1">
      <alignment/>
    </xf>
    <xf numFmtId="0" fontId="62" fillId="0" borderId="10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63" fillId="33" borderId="10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horizontal="center" vertical="top" wrapText="1"/>
    </xf>
    <xf numFmtId="0" fontId="63" fillId="33" borderId="11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3" fillId="34" borderId="10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horizontal="center" vertical="top" wrapText="1"/>
    </xf>
    <xf numFmtId="0" fontId="63" fillId="34" borderId="11" xfId="0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0" fontId="63" fillId="35" borderId="10" xfId="0" applyFont="1" applyFill="1" applyBorder="1" applyAlignment="1">
      <alignment vertical="top" wrapText="1"/>
    </xf>
    <xf numFmtId="0" fontId="63" fillId="35" borderId="10" xfId="0" applyFont="1" applyFill="1" applyBorder="1" applyAlignment="1">
      <alignment horizontal="center" vertical="top" wrapText="1"/>
    </xf>
    <xf numFmtId="0" fontId="63" fillId="35" borderId="11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center" vertical="top" wrapText="1"/>
    </xf>
    <xf numFmtId="0" fontId="62" fillId="35" borderId="12" xfId="0" applyFont="1" applyFill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36" borderId="10" xfId="0" applyFont="1" applyFill="1" applyBorder="1" applyAlignment="1">
      <alignment vertical="top" wrapText="1"/>
    </xf>
    <xf numFmtId="0" fontId="62" fillId="35" borderId="10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15" xfId="0" applyFont="1" applyFill="1" applyBorder="1" applyAlignment="1">
      <alignment vertical="top" wrapText="1"/>
    </xf>
    <xf numFmtId="164" fontId="4" fillId="37" borderId="14" xfId="0" applyNumberFormat="1" applyFont="1" applyFill="1" applyBorder="1" applyAlignment="1">
      <alignment horizontal="center" vertical="top" wrapText="1"/>
    </xf>
    <xf numFmtId="165" fontId="4" fillId="37" borderId="15" xfId="0" applyNumberFormat="1" applyFont="1" applyFill="1" applyBorder="1" applyAlignment="1">
      <alignment horizontal="center" vertical="top" wrapText="1"/>
    </xf>
    <xf numFmtId="164" fontId="4" fillId="37" borderId="16" xfId="0" applyNumberFormat="1" applyFont="1" applyFill="1" applyBorder="1" applyAlignment="1">
      <alignment horizontal="center" vertical="top" wrapText="1"/>
    </xf>
    <xf numFmtId="166" fontId="4" fillId="37" borderId="16" xfId="0" applyNumberFormat="1" applyFont="1" applyFill="1" applyBorder="1" applyAlignment="1">
      <alignment horizontal="center" vertical="top" wrapText="1"/>
    </xf>
    <xf numFmtId="3" fontId="4" fillId="37" borderId="14" xfId="0" applyNumberFormat="1" applyFont="1" applyFill="1" applyBorder="1" applyAlignment="1">
      <alignment horizontal="center" vertical="top" wrapText="1"/>
    </xf>
    <xf numFmtId="3" fontId="4" fillId="37" borderId="17" xfId="0" applyNumberFormat="1" applyFont="1" applyFill="1" applyBorder="1" applyAlignment="1">
      <alignment horizontal="center" vertical="top" wrapText="1"/>
    </xf>
    <xf numFmtId="3" fontId="4" fillId="37" borderId="15" xfId="0" applyNumberFormat="1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vertical="top" wrapText="1"/>
    </xf>
    <xf numFmtId="166" fontId="6" fillId="37" borderId="10" xfId="0" applyNumberFormat="1" applyFont="1" applyFill="1" applyBorder="1" applyAlignment="1">
      <alignment horizontal="center" vertical="top" wrapText="1"/>
    </xf>
    <xf numFmtId="3" fontId="6" fillId="37" borderId="10" xfId="0" applyNumberFormat="1" applyFont="1" applyFill="1" applyBorder="1" applyAlignment="1">
      <alignment horizontal="center" vertical="top" wrapText="1"/>
    </xf>
    <xf numFmtId="0" fontId="6" fillId="37" borderId="10" xfId="48" applyFont="1" applyFill="1" applyBorder="1" applyAlignment="1">
      <alignment horizontal="center" vertical="top" wrapText="1"/>
      <protection/>
    </xf>
    <xf numFmtId="0" fontId="4" fillId="37" borderId="10" xfId="0" applyFont="1" applyFill="1" applyBorder="1" applyAlignment="1">
      <alignment horizontal="center" vertical="top" wrapText="1"/>
    </xf>
    <xf numFmtId="0" fontId="6" fillId="37" borderId="10" xfId="48" applyFont="1" applyFill="1" applyBorder="1" applyAlignment="1">
      <alignment vertical="top" wrapText="1"/>
      <protection/>
    </xf>
    <xf numFmtId="0" fontId="6" fillId="38" borderId="10" xfId="48" applyFont="1" applyFill="1" applyBorder="1" applyAlignment="1">
      <alignment horizontal="center" vertical="top" wrapText="1"/>
      <protection/>
    </xf>
    <xf numFmtId="0" fontId="6" fillId="38" borderId="10" xfId="48" applyFont="1" applyFill="1" applyBorder="1" applyAlignment="1">
      <alignment vertical="top" wrapText="1"/>
      <protection/>
    </xf>
    <xf numFmtId="164" fontId="6" fillId="38" borderId="10" xfId="48" applyNumberFormat="1" applyFont="1" applyFill="1" applyBorder="1" applyAlignment="1">
      <alignment horizontal="center" vertical="top" wrapText="1"/>
      <protection/>
    </xf>
    <xf numFmtId="165" fontId="6" fillId="38" borderId="10" xfId="48" applyNumberFormat="1" applyFont="1" applyFill="1" applyBorder="1" applyAlignment="1">
      <alignment horizontal="center" vertical="top" wrapText="1"/>
      <protection/>
    </xf>
    <xf numFmtId="3" fontId="6" fillId="38" borderId="10" xfId="48" applyNumberFormat="1" applyFont="1" applyFill="1" applyBorder="1" applyAlignment="1">
      <alignment horizontal="center" vertical="top" wrapText="1"/>
      <protection/>
    </xf>
    <xf numFmtId="0" fontId="6" fillId="37" borderId="10" xfId="48" applyFont="1" applyFill="1" applyBorder="1" applyAlignment="1">
      <alignment horizontal="center" vertical="center" wrapText="1"/>
      <protection/>
    </xf>
    <xf numFmtId="0" fontId="6" fillId="37" borderId="10" xfId="48" applyFont="1" applyFill="1" applyBorder="1" applyAlignment="1">
      <alignment vertical="center" wrapText="1"/>
      <protection/>
    </xf>
    <xf numFmtId="164" fontId="6" fillId="37" borderId="10" xfId="48" applyNumberFormat="1" applyFont="1" applyFill="1" applyBorder="1" applyAlignment="1">
      <alignment horizontal="center" vertical="center" wrapText="1"/>
      <protection/>
    </xf>
    <xf numFmtId="165" fontId="6" fillId="37" borderId="10" xfId="48" applyNumberFormat="1" applyFont="1" applyFill="1" applyBorder="1" applyAlignment="1">
      <alignment horizontal="center" vertical="center" wrapText="1"/>
      <protection/>
    </xf>
    <xf numFmtId="166" fontId="6" fillId="37" borderId="10" xfId="34" applyNumberFormat="1" applyFont="1" applyFill="1" applyBorder="1" applyAlignment="1">
      <alignment horizontal="center" vertical="center" wrapText="1"/>
    </xf>
    <xf numFmtId="3" fontId="6" fillId="37" borderId="10" xfId="48" applyNumberFormat="1" applyFont="1" applyFill="1" applyBorder="1" applyAlignment="1">
      <alignment horizontal="center" vertical="center" wrapText="1"/>
      <protection/>
    </xf>
    <xf numFmtId="166" fontId="6" fillId="37" borderId="11" xfId="34" applyNumberFormat="1" applyFont="1" applyFill="1" applyBorder="1" applyAlignment="1">
      <alignment horizontal="center" vertical="center" wrapText="1"/>
    </xf>
    <xf numFmtId="3" fontId="6" fillId="37" borderId="10" xfId="47" applyNumberFormat="1" applyFont="1" applyFill="1" applyBorder="1" applyAlignment="1">
      <alignment horizontal="center" vertical="center" wrapText="1"/>
      <protection/>
    </xf>
    <xf numFmtId="3" fontId="6" fillId="37" borderId="18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vertical="top" wrapText="1"/>
      <protection/>
    </xf>
    <xf numFmtId="164" fontId="6" fillId="39" borderId="10" xfId="48" applyNumberFormat="1" applyFont="1" applyFill="1" applyBorder="1" applyAlignment="1">
      <alignment horizontal="center" vertical="top" wrapText="1"/>
      <protection/>
    </xf>
    <xf numFmtId="165" fontId="6" fillId="39" borderId="10" xfId="48" applyNumberFormat="1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horizontal="center" vertical="top" wrapText="1"/>
      <protection/>
    </xf>
    <xf numFmtId="166" fontId="6" fillId="39" borderId="10" xfId="48" applyNumberFormat="1" applyFont="1" applyFill="1" applyBorder="1" applyAlignment="1">
      <alignment horizontal="center" vertical="top" wrapText="1"/>
      <protection/>
    </xf>
    <xf numFmtId="3" fontId="6" fillId="39" borderId="10" xfId="48" applyNumberFormat="1" applyFont="1" applyFill="1" applyBorder="1" applyAlignment="1">
      <alignment horizontal="center" vertical="top" wrapText="1"/>
      <protection/>
    </xf>
    <xf numFmtId="167" fontId="6" fillId="39" borderId="10" xfId="48" applyNumberFormat="1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vertical="top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0" fontId="6" fillId="38" borderId="10" xfId="48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vertical="center" wrapText="1"/>
      <protection/>
    </xf>
    <xf numFmtId="164" fontId="6" fillId="38" borderId="10" xfId="48" applyNumberFormat="1" applyFont="1" applyFill="1" applyBorder="1" applyAlignment="1">
      <alignment horizontal="center" vertical="center" wrapText="1"/>
      <protection/>
    </xf>
    <xf numFmtId="165" fontId="6" fillId="38" borderId="10" xfId="48" applyNumberFormat="1" applyFont="1" applyFill="1" applyBorder="1" applyAlignment="1">
      <alignment horizontal="center" vertical="center" wrapText="1"/>
      <protection/>
    </xf>
    <xf numFmtId="166" fontId="6" fillId="38" borderId="10" xfId="34" applyNumberFormat="1" applyFont="1" applyFill="1" applyBorder="1" applyAlignment="1">
      <alignment horizontal="center" vertical="center" wrapText="1"/>
    </xf>
    <xf numFmtId="3" fontId="6" fillId="38" borderId="10" xfId="48" applyNumberFormat="1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horizontal="center" vertical="center" wrapText="1"/>
      <protection/>
    </xf>
    <xf numFmtId="0" fontId="6" fillId="39" borderId="10" xfId="48" applyFont="1" applyFill="1" applyBorder="1" applyAlignment="1">
      <alignment vertical="center" wrapText="1"/>
      <protection/>
    </xf>
    <xf numFmtId="164" fontId="6" fillId="39" borderId="10" xfId="48" applyNumberFormat="1" applyFont="1" applyFill="1" applyBorder="1" applyAlignment="1">
      <alignment horizontal="center" vertical="center" wrapText="1"/>
      <protection/>
    </xf>
    <xf numFmtId="165" fontId="6" fillId="39" borderId="10" xfId="48" applyNumberFormat="1" applyFont="1" applyFill="1" applyBorder="1" applyAlignment="1">
      <alignment horizontal="center" vertical="center" wrapText="1"/>
      <protection/>
    </xf>
    <xf numFmtId="0" fontId="6" fillId="37" borderId="10" xfId="48" applyFont="1" applyFill="1" applyBorder="1" applyAlignment="1">
      <alignment horizontal="center" vertical="top" wrapText="1"/>
      <protection/>
    </xf>
    <xf numFmtId="166" fontId="6" fillId="37" borderId="10" xfId="34" applyNumberFormat="1" applyFont="1" applyFill="1" applyBorder="1" applyAlignment="1">
      <alignment horizontal="center" vertical="top" wrapText="1"/>
    </xf>
    <xf numFmtId="3" fontId="6" fillId="37" borderId="10" xfId="48" applyNumberFormat="1" applyFont="1" applyFill="1" applyBorder="1" applyAlignment="1">
      <alignment horizontal="center" vertical="top" wrapText="1"/>
      <protection/>
    </xf>
    <xf numFmtId="3" fontId="6" fillId="37" borderId="10" xfId="34" applyNumberFormat="1" applyFont="1" applyFill="1" applyBorder="1" applyAlignment="1">
      <alignment horizontal="center" vertical="top" wrapText="1"/>
    </xf>
    <xf numFmtId="166" fontId="6" fillId="39" borderId="11" xfId="34" applyNumberFormat="1" applyFont="1" applyFill="1" applyBorder="1" applyAlignment="1">
      <alignment horizontal="center" vertical="center" wrapText="1"/>
    </xf>
    <xf numFmtId="3" fontId="6" fillId="39" borderId="10" xfId="47" applyNumberFormat="1" applyFont="1" applyFill="1" applyBorder="1" applyAlignment="1">
      <alignment horizontal="center" vertical="center" wrapText="1"/>
      <protection/>
    </xf>
    <xf numFmtId="3" fontId="6" fillId="39" borderId="18" xfId="47" applyNumberFormat="1" applyFont="1" applyFill="1" applyBorder="1" applyAlignment="1">
      <alignment horizontal="center" vertical="center" wrapText="1"/>
      <protection/>
    </xf>
    <xf numFmtId="166" fontId="6" fillId="39" borderId="10" xfId="34" applyNumberFormat="1" applyFont="1" applyFill="1" applyBorder="1" applyAlignment="1">
      <alignment horizontal="center" vertical="top" wrapText="1"/>
    </xf>
    <xf numFmtId="167" fontId="8" fillId="38" borderId="10" xfId="48" applyNumberFormat="1" applyFont="1" applyFill="1" applyBorder="1" applyAlignment="1">
      <alignment horizontal="left" vertical="top" wrapText="1"/>
      <protection/>
    </xf>
    <xf numFmtId="0" fontId="4" fillId="40" borderId="10" xfId="0" applyFont="1" applyFill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40" borderId="10" xfId="0" applyFont="1" applyFill="1" applyBorder="1" applyAlignment="1">
      <alignment horizontal="center" vertical="top" wrapText="1"/>
    </xf>
    <xf numFmtId="166" fontId="4" fillId="40" borderId="10" xfId="0" applyNumberFormat="1" applyFont="1" applyFill="1" applyBorder="1" applyAlignment="1">
      <alignment horizontal="center" vertical="top" wrapText="1"/>
    </xf>
    <xf numFmtId="3" fontId="4" fillId="40" borderId="10" xfId="0" applyNumberFormat="1" applyFont="1" applyFill="1" applyBorder="1" applyAlignment="1">
      <alignment horizontal="center" vertical="top" wrapText="1"/>
    </xf>
    <xf numFmtId="0" fontId="6" fillId="40" borderId="10" xfId="48" applyFont="1" applyFill="1" applyBorder="1" applyAlignment="1">
      <alignment horizontal="center" vertical="top" wrapText="1"/>
      <protection/>
    </xf>
    <xf numFmtId="0" fontId="6" fillId="40" borderId="10" xfId="48" applyFont="1" applyFill="1" applyBorder="1" applyAlignment="1">
      <alignment vertical="top" wrapText="1"/>
      <protection/>
    </xf>
    <xf numFmtId="0" fontId="6" fillId="41" borderId="14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vertical="top" wrapText="1"/>
    </xf>
    <xf numFmtId="2" fontId="6" fillId="41" borderId="14" xfId="0" applyNumberFormat="1" applyFont="1" applyFill="1" applyBorder="1" applyAlignment="1">
      <alignment horizontal="center" vertical="top" wrapText="1"/>
    </xf>
    <xf numFmtId="164" fontId="6" fillId="41" borderId="15" xfId="0" applyNumberFormat="1" applyFont="1" applyFill="1" applyBorder="1" applyAlignment="1">
      <alignment horizontal="center" vertical="top" wrapText="1"/>
    </xf>
    <xf numFmtId="166" fontId="6" fillId="41" borderId="14" xfId="0" applyNumberFormat="1" applyFont="1" applyFill="1" applyBorder="1" applyAlignment="1">
      <alignment horizontal="center" vertical="top" wrapText="1"/>
    </xf>
    <xf numFmtId="3" fontId="6" fillId="41" borderId="15" xfId="0" applyNumberFormat="1" applyFont="1" applyFill="1" applyBorder="1" applyAlignment="1">
      <alignment horizontal="center" vertical="top" wrapText="1"/>
    </xf>
    <xf numFmtId="3" fontId="6" fillId="41" borderId="14" xfId="0" applyNumberFormat="1" applyFont="1" applyFill="1" applyBorder="1" applyAlignment="1">
      <alignment horizontal="center" vertical="top" wrapText="1"/>
    </xf>
    <xf numFmtId="0" fontId="6" fillId="41" borderId="14" xfId="47" applyFont="1" applyFill="1" applyBorder="1" applyAlignment="1">
      <alignment horizontal="left" vertical="top" wrapText="1"/>
      <protection/>
    </xf>
    <xf numFmtId="0" fontId="6" fillId="41" borderId="14" xfId="0" applyFont="1" applyFill="1" applyBorder="1" applyAlignment="1">
      <alignment horizontal="left" vertical="top" wrapText="1"/>
    </xf>
    <xf numFmtId="0" fontId="6" fillId="41" borderId="10" xfId="47" applyFont="1" applyFill="1" applyBorder="1" applyAlignment="1">
      <alignment horizontal="center" vertical="top"/>
      <protection/>
    </xf>
    <xf numFmtId="0" fontId="6" fillId="41" borderId="10" xfId="47" applyFont="1" applyFill="1" applyBorder="1" applyAlignment="1">
      <alignment horizontal="center" vertical="top" wrapText="1"/>
      <protection/>
    </xf>
    <xf numFmtId="0" fontId="6" fillId="41" borderId="10" xfId="47" applyFont="1" applyFill="1" applyBorder="1" applyAlignment="1">
      <alignment horizontal="left" vertical="top" wrapText="1"/>
      <protection/>
    </xf>
    <xf numFmtId="164" fontId="6" fillId="39" borderId="10" xfId="47" applyNumberFormat="1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vertical="center" wrapText="1"/>
      <protection/>
    </xf>
    <xf numFmtId="164" fontId="6" fillId="39" borderId="11" xfId="47" applyNumberFormat="1" applyFont="1" applyFill="1" applyBorder="1" applyAlignment="1">
      <alignment horizontal="center" vertical="center" wrapText="1"/>
      <protection/>
    </xf>
    <xf numFmtId="164" fontId="6" fillId="38" borderId="10" xfId="47" applyNumberFormat="1" applyFont="1" applyFill="1" applyBorder="1" applyAlignment="1">
      <alignment horizontal="center" vertical="center" wrapText="1"/>
      <protection/>
    </xf>
    <xf numFmtId="3" fontId="6" fillId="38" borderId="19" xfId="47" applyNumberFormat="1" applyFont="1" applyFill="1" applyBorder="1" applyAlignment="1">
      <alignment horizontal="center" vertical="center" wrapText="1"/>
      <protection/>
    </xf>
    <xf numFmtId="3" fontId="6" fillId="38" borderId="10" xfId="47" applyNumberFormat="1" applyFont="1" applyFill="1" applyBorder="1" applyAlignment="1">
      <alignment horizontal="center" vertical="center" wrapText="1"/>
      <protection/>
    </xf>
    <xf numFmtId="0" fontId="6" fillId="38" borderId="10" xfId="47" applyFont="1" applyFill="1" applyBorder="1" applyAlignment="1">
      <alignment horizontal="center" vertical="center" wrapText="1"/>
      <protection/>
    </xf>
    <xf numFmtId="0" fontId="6" fillId="38" borderId="10" xfId="47" applyFont="1" applyFill="1" applyBorder="1" applyAlignment="1">
      <alignment vertical="center" wrapText="1"/>
      <protection/>
    </xf>
    <xf numFmtId="0" fontId="6" fillId="37" borderId="10" xfId="47" applyFont="1" applyFill="1" applyBorder="1" applyAlignment="1">
      <alignment horizontal="center" vertical="top"/>
      <protection/>
    </xf>
    <xf numFmtId="0" fontId="6" fillId="37" borderId="10" xfId="47" applyFont="1" applyFill="1" applyBorder="1" applyAlignment="1">
      <alignment vertical="top"/>
      <protection/>
    </xf>
    <xf numFmtId="164" fontId="6" fillId="37" borderId="10" xfId="47" applyNumberFormat="1" applyFont="1" applyFill="1" applyBorder="1" applyAlignment="1">
      <alignment horizontal="center" vertical="top"/>
      <protection/>
    </xf>
    <xf numFmtId="3" fontId="6" fillId="37" borderId="10" xfId="47" applyNumberFormat="1" applyFont="1" applyFill="1" applyBorder="1" applyAlignment="1">
      <alignment horizontal="center" vertical="top"/>
      <protection/>
    </xf>
    <xf numFmtId="0" fontId="6" fillId="37" borderId="10" xfId="47" applyFont="1" applyFill="1" applyBorder="1" applyAlignment="1">
      <alignment horizontal="center" vertical="top" wrapText="1"/>
      <protection/>
    </xf>
    <xf numFmtId="0" fontId="6" fillId="37" borderId="10" xfId="47" applyFont="1" applyFill="1" applyBorder="1" applyAlignment="1">
      <alignment horizontal="left" vertical="top" wrapText="1"/>
      <protection/>
    </xf>
    <xf numFmtId="0" fontId="6" fillId="39" borderId="10" xfId="47" applyFont="1" applyFill="1" applyBorder="1" applyAlignment="1">
      <alignment horizontal="center" vertical="top" wrapText="1"/>
      <protection/>
    </xf>
    <xf numFmtId="0" fontId="6" fillId="39" borderId="10" xfId="48" applyFont="1" applyFill="1" applyBorder="1" applyAlignment="1">
      <alignment horizontal="left" vertical="center" wrapText="1"/>
      <protection/>
    </xf>
    <xf numFmtId="0" fontId="62" fillId="42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62" fillId="42" borderId="0" xfId="0" applyFont="1" applyFill="1" applyAlignment="1">
      <alignment horizontal="center" vertical="top" wrapText="1"/>
    </xf>
    <xf numFmtId="0" fontId="4" fillId="40" borderId="0" xfId="0" applyFont="1" applyFill="1" applyBorder="1" applyAlignment="1">
      <alignment horizontal="center" vertical="top" wrapText="1"/>
    </xf>
    <xf numFmtId="166" fontId="4" fillId="40" borderId="0" xfId="0" applyNumberFormat="1" applyFont="1" applyFill="1" applyBorder="1" applyAlignment="1">
      <alignment horizontal="center" vertical="top" wrapText="1"/>
    </xf>
    <xf numFmtId="3" fontId="4" fillId="40" borderId="0" xfId="0" applyNumberFormat="1" applyFont="1" applyFill="1" applyBorder="1" applyAlignment="1">
      <alignment horizontal="center" vertical="top" wrapText="1"/>
    </xf>
    <xf numFmtId="0" fontId="6" fillId="40" borderId="0" xfId="48" applyFont="1" applyFill="1" applyBorder="1" applyAlignment="1">
      <alignment horizontal="center" vertical="top" wrapText="1"/>
      <protection/>
    </xf>
    <xf numFmtId="0" fontId="6" fillId="40" borderId="0" xfId="48" applyFont="1" applyFill="1" applyBorder="1" applyAlignment="1">
      <alignment vertical="top" wrapText="1"/>
      <protection/>
    </xf>
    <xf numFmtId="0" fontId="10" fillId="43" borderId="0" xfId="49" applyFont="1" applyFill="1" applyAlignment="1">
      <alignment vertical="top"/>
      <protection/>
    </xf>
    <xf numFmtId="0" fontId="4" fillId="43" borderId="0" xfId="49" applyFont="1" applyFill="1" applyAlignment="1">
      <alignment vertical="top"/>
      <protection/>
    </xf>
    <xf numFmtId="0" fontId="4" fillId="43" borderId="0" xfId="49" applyFont="1" applyFill="1" applyAlignment="1">
      <alignment vertical="top" wrapText="1"/>
      <protection/>
    </xf>
    <xf numFmtId="0" fontId="4" fillId="43" borderId="0" xfId="49" applyFont="1" applyFill="1" applyAlignment="1">
      <alignment horizontal="center" vertical="top"/>
      <protection/>
    </xf>
    <xf numFmtId="0" fontId="6" fillId="37" borderId="10" xfId="47" applyFont="1" applyFill="1" applyBorder="1" applyAlignment="1">
      <alignment vertical="top" wrapText="1"/>
      <protection/>
    </xf>
    <xf numFmtId="165" fontId="6" fillId="37" borderId="10" xfId="47" applyNumberFormat="1" applyFont="1" applyFill="1" applyBorder="1" applyAlignment="1">
      <alignment horizontal="center" vertical="top" wrapText="1"/>
      <protection/>
    </xf>
    <xf numFmtId="164" fontId="6" fillId="37" borderId="10" xfId="47" applyNumberFormat="1" applyFont="1" applyFill="1" applyBorder="1" applyAlignment="1">
      <alignment horizontal="center" vertical="top" wrapText="1"/>
      <protection/>
    </xf>
    <xf numFmtId="166" fontId="6" fillId="37" borderId="10" xfId="47" applyNumberFormat="1" applyFont="1" applyFill="1" applyBorder="1" applyAlignment="1">
      <alignment horizontal="center" vertical="top" wrapText="1"/>
      <protection/>
    </xf>
    <xf numFmtId="3" fontId="6" fillId="37" borderId="10" xfId="47" applyNumberFormat="1" applyFont="1" applyFill="1" applyBorder="1" applyAlignment="1">
      <alignment horizontal="center" vertical="top" wrapText="1"/>
      <protection/>
    </xf>
    <xf numFmtId="167" fontId="6" fillId="37" borderId="10" xfId="47" applyNumberFormat="1" applyFont="1" applyFill="1" applyBorder="1" applyAlignment="1">
      <alignment horizontal="left" vertical="top" wrapText="1"/>
      <protection/>
    </xf>
    <xf numFmtId="0" fontId="6" fillId="37" borderId="10" xfId="49" applyFont="1" applyFill="1" applyBorder="1" applyAlignment="1">
      <alignment horizontal="center" vertical="top"/>
      <protection/>
    </xf>
    <xf numFmtId="0" fontId="6" fillId="37" borderId="10" xfId="49" applyFont="1" applyFill="1" applyBorder="1" applyAlignment="1">
      <alignment vertical="top" wrapText="1"/>
      <protection/>
    </xf>
    <xf numFmtId="0" fontId="6" fillId="37" borderId="10" xfId="49" applyFont="1" applyFill="1" applyBorder="1" applyAlignment="1">
      <alignment horizontal="center" vertical="top" wrapText="1"/>
      <protection/>
    </xf>
    <xf numFmtId="165" fontId="6" fillId="37" borderId="10" xfId="49" applyNumberFormat="1" applyFont="1" applyFill="1" applyBorder="1" applyAlignment="1">
      <alignment horizontal="center" vertical="top"/>
      <protection/>
    </xf>
    <xf numFmtId="166" fontId="6" fillId="37" borderId="10" xfId="49" applyNumberFormat="1" applyFont="1" applyFill="1" applyBorder="1" applyAlignment="1">
      <alignment horizontal="center" vertical="top"/>
      <protection/>
    </xf>
    <xf numFmtId="3" fontId="6" fillId="37" borderId="18" xfId="49" applyNumberFormat="1" applyFont="1" applyFill="1" applyBorder="1" applyAlignment="1">
      <alignment horizontal="center" vertical="top"/>
      <protection/>
    </xf>
    <xf numFmtId="3" fontId="6" fillId="37" borderId="10" xfId="49" applyNumberFormat="1" applyFont="1" applyFill="1" applyBorder="1" applyAlignment="1">
      <alignment horizontal="center" vertical="top"/>
      <protection/>
    </xf>
    <xf numFmtId="49" fontId="6" fillId="37" borderId="10" xfId="49" applyNumberFormat="1" applyFont="1" applyFill="1" applyBorder="1" applyAlignment="1">
      <alignment horizontal="left" vertical="top" wrapText="1"/>
      <protection/>
    </xf>
    <xf numFmtId="0" fontId="6" fillId="37" borderId="10" xfId="49" applyFont="1" applyFill="1" applyBorder="1" applyAlignment="1">
      <alignment vertical="top"/>
      <protection/>
    </xf>
    <xf numFmtId="0" fontId="62" fillId="42" borderId="20" xfId="0" applyFont="1" applyFill="1" applyBorder="1" applyAlignment="1">
      <alignment vertical="top" wrapText="1"/>
    </xf>
    <xf numFmtId="0" fontId="62" fillId="33" borderId="11" xfId="0" applyFont="1" applyFill="1" applyBorder="1" applyAlignment="1">
      <alignment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4" xfId="0" applyFont="1" applyBorder="1" applyAlignment="1">
      <alignment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9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" fillId="37" borderId="22" xfId="47" applyFont="1" applyFill="1" applyBorder="1" applyAlignment="1">
      <alignment horizontal="center" vertical="top" wrapText="1"/>
      <protection/>
    </xf>
    <xf numFmtId="0" fontId="62" fillId="0" borderId="23" xfId="0" applyFont="1" applyBorder="1" applyAlignment="1">
      <alignment vertical="top" wrapText="1"/>
    </xf>
    <xf numFmtId="0" fontId="62" fillId="0" borderId="24" xfId="0" applyFont="1" applyBorder="1" applyAlignment="1">
      <alignment horizontal="center" vertical="top" wrapText="1"/>
    </xf>
    <xf numFmtId="0" fontId="62" fillId="0" borderId="25" xfId="0" applyFont="1" applyBorder="1" applyAlignment="1">
      <alignment vertical="top" wrapText="1"/>
    </xf>
    <xf numFmtId="0" fontId="6" fillId="37" borderId="26" xfId="47" applyFont="1" applyFill="1" applyBorder="1" applyAlignment="1">
      <alignment horizontal="center" vertical="top" wrapText="1"/>
      <protection/>
    </xf>
    <xf numFmtId="0" fontId="6" fillId="37" borderId="27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 wrapText="1"/>
      <protection/>
    </xf>
    <xf numFmtId="0" fontId="6" fillId="37" borderId="27" xfId="47" applyFont="1" applyFill="1" applyBorder="1" applyAlignment="1">
      <alignment vertical="top" wrapText="1"/>
      <protection/>
    </xf>
    <xf numFmtId="165" fontId="6" fillId="37" borderId="28" xfId="47" applyNumberFormat="1" applyFont="1" applyFill="1" applyBorder="1" applyAlignment="1">
      <alignment horizontal="center" vertical="top" wrapText="1"/>
      <protection/>
    </xf>
    <xf numFmtId="165" fontId="6" fillId="37" borderId="27" xfId="47" applyNumberFormat="1" applyFont="1" applyFill="1" applyBorder="1" applyAlignment="1">
      <alignment horizontal="center" vertical="top" wrapText="1"/>
      <protection/>
    </xf>
    <xf numFmtId="164" fontId="6" fillId="37" borderId="28" xfId="47" applyNumberFormat="1" applyFont="1" applyFill="1" applyBorder="1" applyAlignment="1">
      <alignment horizontal="center" vertical="top" wrapText="1"/>
      <protection/>
    </xf>
    <xf numFmtId="166" fontId="6" fillId="37" borderId="28" xfId="47" applyNumberFormat="1" applyFont="1" applyFill="1" applyBorder="1" applyAlignment="1">
      <alignment horizontal="center" vertical="top" wrapText="1"/>
      <protection/>
    </xf>
    <xf numFmtId="3" fontId="6" fillId="37" borderId="29" xfId="47" applyNumberFormat="1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vertical="top" wrapText="1"/>
      <protection/>
    </xf>
    <xf numFmtId="3" fontId="6" fillId="37" borderId="27" xfId="47" applyNumberFormat="1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left" vertical="top" wrapText="1"/>
      <protection/>
    </xf>
    <xf numFmtId="167" fontId="6" fillId="37" borderId="28" xfId="47" applyNumberFormat="1" applyFont="1" applyFill="1" applyBorder="1" applyAlignment="1">
      <alignment horizontal="left" vertical="top" wrapText="1"/>
      <protection/>
    </xf>
    <xf numFmtId="167" fontId="6" fillId="37" borderId="30" xfId="47" applyNumberFormat="1" applyFont="1" applyFill="1" applyBorder="1" applyAlignment="1">
      <alignment horizontal="left" vertical="top" wrapText="1"/>
      <protection/>
    </xf>
    <xf numFmtId="0" fontId="6" fillId="37" borderId="31" xfId="49" applyFont="1" applyFill="1" applyBorder="1" applyAlignment="1">
      <alignment horizontal="center" vertical="top"/>
      <protection/>
    </xf>
    <xf numFmtId="0" fontId="6" fillId="37" borderId="26" xfId="49" applyFont="1" applyFill="1" applyBorder="1" applyAlignment="1">
      <alignment horizontal="center" vertical="top"/>
      <protection/>
    </xf>
    <xf numFmtId="0" fontId="6" fillId="37" borderId="27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center" vertical="top" wrapText="1"/>
      <protection/>
    </xf>
    <xf numFmtId="0" fontId="6" fillId="37" borderId="28" xfId="49" applyFont="1" applyFill="1" applyBorder="1" applyAlignment="1">
      <alignment horizontal="left" vertical="top" wrapText="1"/>
      <protection/>
    </xf>
    <xf numFmtId="164" fontId="6" fillId="37" borderId="28" xfId="49" applyNumberFormat="1" applyFont="1" applyFill="1" applyBorder="1" applyAlignment="1">
      <alignment horizontal="center" vertical="top" wrapText="1"/>
      <protection/>
    </xf>
    <xf numFmtId="165" fontId="6" fillId="37" borderId="27" xfId="49" applyNumberFormat="1" applyFont="1" applyFill="1" applyBorder="1" applyAlignment="1">
      <alignment horizontal="center" vertical="top" wrapText="1"/>
      <protection/>
    </xf>
    <xf numFmtId="166" fontId="6" fillId="37" borderId="28" xfId="49" applyNumberFormat="1" applyFont="1" applyFill="1" applyBorder="1" applyAlignment="1">
      <alignment horizontal="center" vertical="top"/>
      <protection/>
    </xf>
    <xf numFmtId="3" fontId="6" fillId="37" borderId="27" xfId="49" applyNumberFormat="1" applyFont="1" applyFill="1" applyBorder="1" applyAlignment="1">
      <alignment horizontal="center" vertical="top"/>
      <protection/>
    </xf>
    <xf numFmtId="3" fontId="6" fillId="37" borderId="28" xfId="49" applyNumberFormat="1" applyFont="1" applyFill="1" applyBorder="1" applyAlignment="1">
      <alignment horizontal="center" vertical="top"/>
      <protection/>
    </xf>
    <xf numFmtId="0" fontId="6" fillId="37" borderId="28" xfId="49" applyFont="1" applyFill="1" applyBorder="1" applyAlignment="1">
      <alignment horizontal="center" vertical="top"/>
      <protection/>
    </xf>
    <xf numFmtId="0" fontId="6" fillId="37" borderId="28" xfId="49" applyNumberFormat="1" applyFont="1" applyFill="1" applyBorder="1" applyAlignment="1">
      <alignment horizontal="left" vertical="top"/>
      <protection/>
    </xf>
    <xf numFmtId="0" fontId="6" fillId="37" borderId="30" xfId="49" applyNumberFormat="1" applyFont="1" applyFill="1" applyBorder="1" applyAlignment="1">
      <alignment horizontal="left" vertical="top" wrapText="1"/>
      <protection/>
    </xf>
    <xf numFmtId="0" fontId="6" fillId="37" borderId="31" xfId="48" applyFont="1" applyFill="1" applyBorder="1" applyAlignment="1">
      <alignment horizontal="center" vertical="top" wrapText="1"/>
      <protection/>
    </xf>
    <xf numFmtId="0" fontId="6" fillId="37" borderId="26" xfId="48" applyFont="1" applyFill="1" applyBorder="1" applyAlignment="1">
      <alignment horizontal="center" vertical="top" wrapText="1"/>
      <protection/>
    </xf>
    <xf numFmtId="0" fontId="6" fillId="37" borderId="28" xfId="48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vertical="top" wrapText="1"/>
      <protection/>
    </xf>
    <xf numFmtId="0" fontId="4" fillId="37" borderId="28" xfId="49" applyFont="1" applyFill="1" applyBorder="1" applyAlignment="1">
      <alignment horizontal="center" vertical="top" wrapText="1"/>
      <protection/>
    </xf>
    <xf numFmtId="164" fontId="4" fillId="37" borderId="28" xfId="49" applyNumberFormat="1" applyFont="1" applyFill="1" applyBorder="1" applyAlignment="1">
      <alignment horizontal="center" vertical="top" wrapText="1"/>
      <protection/>
    </xf>
    <xf numFmtId="166" fontId="4" fillId="37" borderId="28" xfId="49" applyNumberFormat="1" applyFont="1" applyFill="1" applyBorder="1" applyAlignment="1">
      <alignment horizontal="center" vertical="top" wrapText="1"/>
      <protection/>
    </xf>
    <xf numFmtId="3" fontId="6" fillId="37" borderId="29" xfId="48" applyNumberFormat="1" applyFont="1" applyFill="1" applyBorder="1" applyAlignment="1">
      <alignment horizontal="center" vertical="top" wrapText="1"/>
      <protection/>
    </xf>
    <xf numFmtId="0" fontId="6" fillId="37" borderId="30" xfId="48" applyFont="1" applyFill="1" applyBorder="1" applyAlignment="1">
      <alignment vertical="top" wrapText="1"/>
      <protection/>
    </xf>
    <xf numFmtId="0" fontId="6" fillId="38" borderId="31" xfId="49" applyFont="1" applyFill="1" applyBorder="1" applyAlignment="1">
      <alignment horizontal="center" vertical="top" wrapText="1"/>
      <protection/>
    </xf>
    <xf numFmtId="0" fontId="6" fillId="38" borderId="32" xfId="49" applyFont="1" applyFill="1" applyBorder="1" applyAlignment="1">
      <alignment horizontal="center" vertical="top" wrapText="1"/>
      <protection/>
    </xf>
    <xf numFmtId="0" fontId="6" fillId="38" borderId="33" xfId="49" applyFont="1" applyFill="1" applyBorder="1" applyAlignment="1">
      <alignment horizontal="center" vertical="top" wrapText="1"/>
      <protection/>
    </xf>
    <xf numFmtId="0" fontId="6" fillId="38" borderId="34" xfId="49" applyFont="1" applyFill="1" applyBorder="1" applyAlignment="1">
      <alignment horizontal="center" vertical="top" wrapText="1"/>
      <protection/>
    </xf>
    <xf numFmtId="0" fontId="6" fillId="38" borderId="33" xfId="49" applyFont="1" applyFill="1" applyBorder="1" applyAlignment="1">
      <alignment horizontal="left" vertical="top" wrapText="1"/>
      <protection/>
    </xf>
    <xf numFmtId="164" fontId="6" fillId="38" borderId="34" xfId="49" applyNumberFormat="1" applyFont="1" applyFill="1" applyBorder="1" applyAlignment="1">
      <alignment horizontal="center" vertical="top" wrapText="1"/>
      <protection/>
    </xf>
    <xf numFmtId="165" fontId="6" fillId="38" borderId="33" xfId="49" applyNumberFormat="1" applyFont="1" applyFill="1" applyBorder="1" applyAlignment="1">
      <alignment horizontal="center" vertical="top" wrapText="1"/>
      <protection/>
    </xf>
    <xf numFmtId="166" fontId="6" fillId="38" borderId="34" xfId="49" applyNumberFormat="1" applyFont="1" applyFill="1" applyBorder="1" applyAlignment="1">
      <alignment horizontal="center" vertical="top" wrapText="1"/>
      <protection/>
    </xf>
    <xf numFmtId="3" fontId="6" fillId="38" borderId="35" xfId="49" applyNumberFormat="1" applyFont="1" applyFill="1" applyBorder="1" applyAlignment="1">
      <alignment horizontal="center" vertical="top" wrapText="1"/>
      <protection/>
    </xf>
    <xf numFmtId="3" fontId="6" fillId="38" borderId="34" xfId="49" applyNumberFormat="1" applyFont="1" applyFill="1" applyBorder="1" applyAlignment="1">
      <alignment horizontal="center" vertical="top" wrapText="1"/>
      <protection/>
    </xf>
    <xf numFmtId="0" fontId="6" fillId="38" borderId="34" xfId="49" applyFont="1" applyFill="1" applyBorder="1" applyAlignment="1">
      <alignment horizontal="left" vertical="top" wrapText="1"/>
      <protection/>
    </xf>
    <xf numFmtId="0" fontId="6" fillId="38" borderId="34" xfId="49" applyNumberFormat="1" applyFont="1" applyFill="1" applyBorder="1" applyAlignment="1">
      <alignment horizontal="left" vertical="top" wrapText="1"/>
      <protection/>
    </xf>
    <xf numFmtId="0" fontId="6" fillId="38" borderId="36" xfId="49" applyNumberFormat="1" applyFont="1" applyFill="1" applyBorder="1" applyAlignment="1">
      <alignment horizontal="left" vertical="top" wrapText="1"/>
      <protection/>
    </xf>
    <xf numFmtId="0" fontId="6" fillId="38" borderId="36" xfId="49" applyFont="1" applyFill="1" applyBorder="1" applyAlignment="1">
      <alignment horizontal="left" vertical="top" wrapText="1"/>
      <protection/>
    </xf>
    <xf numFmtId="0" fontId="6" fillId="38" borderId="22" xfId="48" applyFont="1" applyFill="1" applyBorder="1" applyAlignment="1">
      <alignment horizontal="center" vertical="top" wrapText="1"/>
      <protection/>
    </xf>
    <xf numFmtId="0" fontId="62" fillId="36" borderId="23" xfId="0" applyFont="1" applyFill="1" applyBorder="1" applyAlignment="1">
      <alignment vertical="top" wrapText="1"/>
    </xf>
    <xf numFmtId="0" fontId="6" fillId="38" borderId="26" xfId="48" applyFont="1" applyFill="1" applyBorder="1" applyAlignment="1">
      <alignment horizontal="center" vertical="top" wrapText="1"/>
      <protection/>
    </xf>
    <xf numFmtId="0" fontId="6" fillId="38" borderId="27" xfId="0" applyFont="1" applyFill="1" applyBorder="1" applyAlignment="1">
      <alignment horizontal="center" vertical="top" wrapText="1"/>
    </xf>
    <xf numFmtId="0" fontId="6" fillId="38" borderId="28" xfId="0" applyFont="1" applyFill="1" applyBorder="1" applyAlignment="1">
      <alignment horizontal="center" vertical="top" wrapText="1"/>
    </xf>
    <xf numFmtId="0" fontId="6" fillId="38" borderId="27" xfId="0" applyFont="1" applyFill="1" applyBorder="1" applyAlignment="1">
      <alignment vertical="top" wrapText="1"/>
    </xf>
    <xf numFmtId="164" fontId="6" fillId="38" borderId="28" xfId="0" applyNumberFormat="1" applyFont="1" applyFill="1" applyBorder="1" applyAlignment="1">
      <alignment horizontal="center" vertical="top" wrapText="1"/>
    </xf>
    <xf numFmtId="3" fontId="6" fillId="38" borderId="28" xfId="0" applyNumberFormat="1" applyFont="1" applyFill="1" applyBorder="1" applyAlignment="1">
      <alignment horizontal="center" vertical="top" wrapText="1"/>
    </xf>
    <xf numFmtId="3" fontId="6" fillId="38" borderId="29" xfId="0" applyNumberFormat="1" applyFont="1" applyFill="1" applyBorder="1" applyAlignment="1">
      <alignment horizontal="center" vertical="top" wrapText="1"/>
    </xf>
    <xf numFmtId="0" fontId="6" fillId="38" borderId="28" xfId="47" applyFont="1" applyFill="1" applyBorder="1" applyAlignment="1">
      <alignment horizontal="left" vertical="top" wrapText="1"/>
      <protection/>
    </xf>
    <xf numFmtId="0" fontId="6" fillId="38" borderId="29" xfId="48" applyFont="1" applyFill="1" applyBorder="1" applyAlignment="1">
      <alignment vertical="top" wrapText="1"/>
      <protection/>
    </xf>
    <xf numFmtId="0" fontId="6" fillId="38" borderId="30" xfId="48" applyFont="1" applyFill="1" applyBorder="1" applyAlignment="1">
      <alignment vertical="top" wrapText="1"/>
      <protection/>
    </xf>
    <xf numFmtId="0" fontId="6" fillId="38" borderId="31" xfId="48" applyFont="1" applyFill="1" applyBorder="1" applyAlignment="1">
      <alignment horizontal="center" vertical="top" wrapText="1"/>
      <protection/>
    </xf>
    <xf numFmtId="0" fontId="6" fillId="38" borderId="27" xfId="48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38" borderId="27" xfId="48" applyFont="1" applyFill="1" applyBorder="1" applyAlignment="1">
      <alignment horizontal="left" vertical="top" wrapText="1"/>
      <protection/>
    </xf>
    <xf numFmtId="165" fontId="6" fillId="38" borderId="27" xfId="48" applyNumberFormat="1" applyFont="1" applyFill="1" applyBorder="1" applyAlignment="1">
      <alignment horizontal="center" vertical="top" wrapText="1"/>
      <protection/>
    </xf>
    <xf numFmtId="164" fontId="6" fillId="38" borderId="28" xfId="48" applyNumberFormat="1" applyFont="1" applyFill="1" applyBorder="1" applyAlignment="1">
      <alignment horizontal="center" vertical="top" wrapText="1"/>
      <protection/>
    </xf>
    <xf numFmtId="3" fontId="6" fillId="38" borderId="29" xfId="48" applyNumberFormat="1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left" vertical="top" wrapText="1"/>
      <protection/>
    </xf>
    <xf numFmtId="0" fontId="6" fillId="38" borderId="29" xfId="48" applyFont="1" applyFill="1" applyBorder="1" applyAlignment="1">
      <alignment horizontal="center" vertical="top" wrapText="1"/>
      <protection/>
    </xf>
    <xf numFmtId="0" fontId="6" fillId="38" borderId="37" xfId="48" applyFont="1" applyFill="1" applyBorder="1" applyAlignment="1">
      <alignment vertical="top" wrapText="1"/>
      <protection/>
    </xf>
    <xf numFmtId="0" fontId="6" fillId="39" borderId="31" xfId="48" applyFont="1" applyFill="1" applyBorder="1" applyAlignment="1">
      <alignment horizontal="center" vertical="top" wrapText="1"/>
      <protection/>
    </xf>
    <xf numFmtId="0" fontId="6" fillId="39" borderId="26" xfId="48" applyFont="1" applyFill="1" applyBorder="1" applyAlignment="1">
      <alignment horizontal="center" vertical="top" wrapText="1"/>
      <protection/>
    </xf>
    <xf numFmtId="0" fontId="6" fillId="39" borderId="28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vertical="top" wrapText="1"/>
    </xf>
    <xf numFmtId="164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39" borderId="28" xfId="47" applyFont="1" applyFill="1" applyBorder="1" applyAlignment="1">
      <alignment horizontal="left" vertical="top" wrapText="1"/>
      <protection/>
    </xf>
    <xf numFmtId="0" fontId="6" fillId="39" borderId="28" xfId="48" applyFont="1" applyFill="1" applyBorder="1" applyAlignment="1">
      <alignment vertical="top" wrapText="1"/>
      <protection/>
    </xf>
    <xf numFmtId="0" fontId="6" fillId="39" borderId="30" xfId="48" applyFont="1" applyFill="1" applyBorder="1" applyAlignment="1">
      <alignment vertical="top" wrapText="1"/>
      <protection/>
    </xf>
    <xf numFmtId="49" fontId="6" fillId="42" borderId="31" xfId="49" applyNumberFormat="1" applyFont="1" applyFill="1" applyBorder="1" applyAlignment="1">
      <alignment horizontal="center" vertical="top" wrapText="1"/>
      <protection/>
    </xf>
    <xf numFmtId="49" fontId="6" fillId="0" borderId="26" xfId="49" applyNumberFormat="1" applyFont="1" applyBorder="1" applyAlignment="1">
      <alignment horizontal="center" vertical="top" wrapText="1"/>
      <protection/>
    </xf>
    <xf numFmtId="49" fontId="6" fillId="0" borderId="28" xfId="49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horizontal="left" vertical="top" wrapText="1"/>
    </xf>
    <xf numFmtId="49" fontId="6" fillId="0" borderId="28" xfId="0" applyNumberFormat="1" applyFont="1" applyBorder="1" applyAlignment="1">
      <alignment horizontal="center" vertical="top" wrapText="1"/>
    </xf>
    <xf numFmtId="166" fontId="6" fillId="0" borderId="28" xfId="0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3" fontId="6" fillId="0" borderId="28" xfId="49" applyNumberFormat="1" applyFont="1" applyBorder="1" applyAlignment="1">
      <alignment horizontal="center" vertical="top" wrapText="1"/>
      <protection/>
    </xf>
    <xf numFmtId="49" fontId="6" fillId="0" borderId="28" xfId="0" applyNumberFormat="1" applyFont="1" applyBorder="1" applyAlignment="1">
      <alignment vertical="top" wrapText="1"/>
    </xf>
    <xf numFmtId="49" fontId="6" fillId="0" borderId="28" xfId="49" applyNumberFormat="1" applyFont="1" applyBorder="1" applyAlignment="1">
      <alignment horizontal="left" vertical="top" wrapText="1"/>
      <protection/>
    </xf>
    <xf numFmtId="0" fontId="6" fillId="0" borderId="30" xfId="48" applyFont="1" applyBorder="1" applyAlignment="1">
      <alignment vertical="top" wrapText="1"/>
      <protection/>
    </xf>
    <xf numFmtId="0" fontId="4" fillId="37" borderId="22" xfId="47" applyFont="1" applyFill="1" applyBorder="1" applyAlignment="1">
      <alignment horizontal="center" vertical="top" wrapText="1"/>
      <protection/>
    </xf>
    <xf numFmtId="0" fontId="4" fillId="37" borderId="26" xfId="47" applyFont="1" applyFill="1" applyBorder="1" applyAlignment="1">
      <alignment horizontal="center" vertical="top" wrapText="1"/>
      <protection/>
    </xf>
    <xf numFmtId="0" fontId="4" fillId="37" borderId="29" xfId="49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horizontal="center" vertical="top"/>
      <protection/>
    </xf>
    <xf numFmtId="0" fontId="4" fillId="37" borderId="28" xfId="49" applyFont="1" applyFill="1" applyBorder="1" applyAlignment="1">
      <alignment vertical="top" wrapText="1"/>
      <protection/>
    </xf>
    <xf numFmtId="164" fontId="4" fillId="37" borderId="28" xfId="0" applyNumberFormat="1" applyFont="1" applyFill="1" applyBorder="1" applyAlignment="1">
      <alignment horizontal="center" vertical="top" wrapText="1"/>
    </xf>
    <xf numFmtId="165" fontId="4" fillId="37" borderId="28" xfId="49" applyNumberFormat="1" applyFont="1" applyFill="1" applyBorder="1" applyAlignment="1">
      <alignment horizontal="center" vertical="top"/>
      <protection/>
    </xf>
    <xf numFmtId="168" fontId="4" fillId="37" borderId="28" xfId="49" applyNumberFormat="1" applyFont="1" applyFill="1" applyBorder="1" applyAlignment="1">
      <alignment horizontal="center" vertical="top" wrapText="1"/>
      <protection/>
    </xf>
    <xf numFmtId="166" fontId="4" fillId="37" borderId="28" xfId="49" applyNumberFormat="1" applyFont="1" applyFill="1" applyBorder="1" applyAlignment="1">
      <alignment horizontal="center" vertical="top" wrapText="1"/>
      <protection/>
    </xf>
    <xf numFmtId="3" fontId="4" fillId="37" borderId="28" xfId="49" applyNumberFormat="1" applyFont="1" applyFill="1" applyBorder="1" applyAlignment="1">
      <alignment horizontal="center" vertical="top" wrapText="1"/>
      <protection/>
    </xf>
    <xf numFmtId="3" fontId="4" fillId="37" borderId="28" xfId="49" applyNumberFormat="1" applyFont="1" applyFill="1" applyBorder="1" applyAlignment="1">
      <alignment horizontal="center" vertical="top"/>
      <protection/>
    </xf>
    <xf numFmtId="49" fontId="4" fillId="37" borderId="28" xfId="49" applyNumberFormat="1" applyFont="1" applyFill="1" applyBorder="1" applyAlignment="1">
      <alignment horizontal="center" vertical="top" wrapText="1"/>
      <protection/>
    </xf>
    <xf numFmtId="0" fontId="4" fillId="37" borderId="28" xfId="49" applyFont="1" applyFill="1" applyBorder="1" applyAlignment="1">
      <alignment horizontal="center" vertical="top"/>
      <protection/>
    </xf>
    <xf numFmtId="0" fontId="4" fillId="37" borderId="28" xfId="49" applyFont="1" applyFill="1" applyBorder="1" applyAlignment="1">
      <alignment horizontal="left" vertical="top" wrapText="1"/>
      <protection/>
    </xf>
    <xf numFmtId="0" fontId="4" fillId="37" borderId="30" xfId="49" applyFont="1" applyFill="1" applyBorder="1" applyAlignment="1">
      <alignment horizontal="left" vertical="top" wrapText="1"/>
      <protection/>
    </xf>
    <xf numFmtId="0" fontId="4" fillId="37" borderId="28" xfId="0" applyFont="1" applyFill="1" applyBorder="1" applyAlignment="1">
      <alignment horizontal="center" vertical="top"/>
    </xf>
    <xf numFmtId="0" fontId="4" fillId="37" borderId="28" xfId="0" applyFont="1" applyFill="1" applyBorder="1" applyAlignment="1">
      <alignment vertical="top" wrapText="1"/>
    </xf>
    <xf numFmtId="0" fontId="4" fillId="37" borderId="28" xfId="0" applyFont="1" applyFill="1" applyBorder="1" applyAlignment="1">
      <alignment horizontal="center" vertical="top" wrapText="1"/>
    </xf>
    <xf numFmtId="166" fontId="4" fillId="37" borderId="28" xfId="0" applyNumberFormat="1" applyFont="1" applyFill="1" applyBorder="1" applyAlignment="1">
      <alignment horizontal="center" vertical="top"/>
    </xf>
    <xf numFmtId="3" fontId="4" fillId="37" borderId="28" xfId="0" applyNumberFormat="1" applyFont="1" applyFill="1" applyBorder="1" applyAlignment="1">
      <alignment horizontal="center" vertical="top"/>
    </xf>
    <xf numFmtId="0" fontId="6" fillId="37" borderId="30" xfId="0" applyFont="1" applyFill="1" applyBorder="1" applyAlignment="1">
      <alignment horizontal="left" vertical="top" wrapText="1"/>
    </xf>
    <xf numFmtId="0" fontId="4" fillId="37" borderId="31" xfId="49" applyFont="1" applyFill="1" applyBorder="1" applyAlignment="1">
      <alignment horizontal="center" vertical="top"/>
      <protection/>
    </xf>
    <xf numFmtId="0" fontId="4" fillId="37" borderId="26" xfId="49" applyFont="1" applyFill="1" applyBorder="1" applyAlignment="1">
      <alignment horizontal="center" vertical="top"/>
      <protection/>
    </xf>
    <xf numFmtId="165" fontId="4" fillId="37" borderId="28" xfId="49" applyNumberFormat="1" applyFont="1" applyFill="1" applyBorder="1" applyAlignment="1">
      <alignment horizontal="center" vertical="top" wrapText="1"/>
      <protection/>
    </xf>
    <xf numFmtId="0" fontId="5" fillId="37" borderId="28" xfId="49" applyFont="1" applyFill="1" applyBorder="1" applyAlignment="1">
      <alignment horizontal="left" vertical="top" wrapText="1"/>
      <protection/>
    </xf>
    <xf numFmtId="0" fontId="4" fillId="37" borderId="30" xfId="49" applyFont="1" applyFill="1" applyBorder="1" applyAlignment="1">
      <alignment vertical="top" wrapText="1"/>
      <protection/>
    </xf>
    <xf numFmtId="0" fontId="4" fillId="37" borderId="31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/>
      <protection/>
    </xf>
    <xf numFmtId="0" fontId="6" fillId="37" borderId="28" xfId="47" applyFont="1" applyFill="1" applyBorder="1" applyAlignment="1">
      <alignment vertical="top" wrapText="1"/>
      <protection/>
    </xf>
    <xf numFmtId="0" fontId="6" fillId="37" borderId="28" xfId="47" applyFont="1" applyFill="1" applyBorder="1" applyAlignment="1">
      <alignment horizontal="center" vertical="top" wrapText="1"/>
      <protection/>
    </xf>
    <xf numFmtId="164" fontId="6" fillId="37" borderId="28" xfId="47" applyNumberFormat="1" applyFont="1" applyFill="1" applyBorder="1" applyAlignment="1">
      <alignment horizontal="center" vertical="top"/>
      <protection/>
    </xf>
    <xf numFmtId="49" fontId="4" fillId="37" borderId="28" xfId="49" applyNumberFormat="1" applyFont="1" applyFill="1" applyBorder="1" applyAlignment="1">
      <alignment vertical="top" wrapText="1"/>
      <protection/>
    </xf>
    <xf numFmtId="49" fontId="4" fillId="37" borderId="28" xfId="49" applyNumberFormat="1" applyFont="1" applyFill="1" applyBorder="1" applyAlignment="1">
      <alignment horizontal="left" vertical="top" wrapText="1"/>
      <protection/>
    </xf>
    <xf numFmtId="0" fontId="62" fillId="33" borderId="13" xfId="0" applyFont="1" applyFill="1" applyBorder="1" applyAlignment="1">
      <alignment vertical="top" wrapText="1"/>
    </xf>
    <xf numFmtId="0" fontId="62" fillId="44" borderId="31" xfId="0" applyFont="1" applyFill="1" applyBorder="1" applyAlignment="1">
      <alignment horizontal="center" vertical="top" wrapText="1"/>
    </xf>
    <xf numFmtId="49" fontId="4" fillId="37" borderId="26" xfId="49" applyNumberFormat="1" applyFont="1" applyFill="1" applyBorder="1" applyAlignment="1">
      <alignment horizontal="center" vertical="top" wrapText="1"/>
      <protection/>
    </xf>
    <xf numFmtId="49" fontId="4" fillId="37" borderId="28" xfId="49" applyNumberFormat="1" applyFont="1" applyFill="1" applyBorder="1" applyAlignment="1">
      <alignment horizontal="center" vertical="top" wrapText="1"/>
      <protection/>
    </xf>
    <xf numFmtId="49" fontId="4" fillId="37" borderId="28" xfId="49" applyNumberFormat="1" applyFont="1" applyFill="1" applyBorder="1" applyAlignment="1">
      <alignment vertical="top" wrapText="1"/>
      <protection/>
    </xf>
    <xf numFmtId="3" fontId="4" fillId="37" borderId="28" xfId="49" applyNumberFormat="1" applyFont="1" applyFill="1" applyBorder="1" applyAlignment="1">
      <alignment horizontal="center" vertical="top" wrapText="1"/>
      <protection/>
    </xf>
    <xf numFmtId="49" fontId="6" fillId="37" borderId="28" xfId="49" applyNumberFormat="1" applyFont="1" applyFill="1" applyBorder="1" applyAlignment="1">
      <alignment horizontal="center" vertical="top" wrapText="1"/>
      <protection/>
    </xf>
    <xf numFmtId="49" fontId="4" fillId="37" borderId="30" xfId="49" applyNumberFormat="1" applyFont="1" applyFill="1" applyBorder="1" applyAlignment="1">
      <alignment horizontal="left" vertical="top" wrapText="1"/>
      <protection/>
    </xf>
    <xf numFmtId="0" fontId="6" fillId="37" borderId="28" xfId="0" applyFont="1" applyFill="1" applyBorder="1" applyAlignment="1">
      <alignment horizontal="center" vertical="top"/>
    </xf>
    <xf numFmtId="0" fontId="6" fillId="37" borderId="28" xfId="0" applyFont="1" applyFill="1" applyBorder="1" applyAlignment="1">
      <alignment horizontal="center" vertical="top"/>
    </xf>
    <xf numFmtId="3" fontId="6" fillId="37" borderId="28" xfId="0" applyNumberFormat="1" applyFont="1" applyFill="1" applyBorder="1" applyAlignment="1">
      <alignment horizontal="center" vertical="top"/>
    </xf>
    <xf numFmtId="0" fontId="62" fillId="0" borderId="12" xfId="0" applyFont="1" applyBorder="1" applyAlignment="1">
      <alignment horizontal="center" vertical="top" wrapText="1"/>
    </xf>
    <xf numFmtId="0" fontId="62" fillId="0" borderId="12" xfId="0" applyFont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/>
    </xf>
    <xf numFmtId="0" fontId="62" fillId="34" borderId="11" xfId="0" applyFont="1" applyFill="1" applyBorder="1" applyAlignment="1">
      <alignment vertical="top" wrapText="1"/>
    </xf>
    <xf numFmtId="0" fontId="62" fillId="42" borderId="31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8" xfId="0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6" fontId="6" fillId="0" borderId="28" xfId="34" applyNumberFormat="1" applyFont="1" applyBorder="1" applyAlignment="1">
      <alignment horizontal="center" vertical="top" wrapText="1"/>
    </xf>
    <xf numFmtId="3" fontId="6" fillId="0" borderId="28" xfId="0" applyNumberFormat="1" applyFont="1" applyBorder="1" applyAlignment="1">
      <alignment horizontal="center" vertical="top" wrapText="1"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horizontal="center" vertical="top" wrapText="1"/>
      <protection/>
    </xf>
    <xf numFmtId="0" fontId="6" fillId="0" borderId="28" xfId="48" applyFont="1" applyBorder="1" applyAlignment="1">
      <alignment vertical="top" wrapText="1"/>
      <protection/>
    </xf>
    <xf numFmtId="0" fontId="6" fillId="37" borderId="31" xfId="47" applyFont="1" applyFill="1" applyBorder="1" applyAlignment="1">
      <alignment horizontal="center" vertical="top" wrapText="1"/>
      <protection/>
    </xf>
    <xf numFmtId="0" fontId="6" fillId="37" borderId="29" xfId="47" applyFont="1" applyFill="1" applyBorder="1" applyAlignment="1">
      <alignment horizontal="center" vertical="top" wrapText="1"/>
      <protection/>
    </xf>
    <xf numFmtId="2" fontId="6" fillId="37" borderId="28" xfId="47" applyNumberFormat="1" applyFont="1" applyFill="1" applyBorder="1" applyAlignment="1">
      <alignment horizontal="center" vertical="top" wrapText="1"/>
      <protection/>
    </xf>
    <xf numFmtId="3" fontId="6" fillId="37" borderId="28" xfId="47" applyNumberFormat="1" applyFont="1" applyFill="1" applyBorder="1" applyAlignment="1">
      <alignment horizontal="center" vertical="top" wrapText="1"/>
      <protection/>
    </xf>
    <xf numFmtId="0" fontId="6" fillId="37" borderId="34" xfId="47" applyFont="1" applyFill="1" applyBorder="1" applyAlignment="1">
      <alignment horizontal="left" vertical="top" wrapText="1"/>
      <protection/>
    </xf>
    <xf numFmtId="0" fontId="6" fillId="37" borderId="28" xfId="48" applyFont="1" applyFill="1" applyBorder="1" applyAlignment="1">
      <alignment vertical="top" wrapText="1"/>
      <protection/>
    </xf>
    <xf numFmtId="0" fontId="6" fillId="38" borderId="31" xfId="47" applyFont="1" applyFill="1" applyBorder="1" applyAlignment="1">
      <alignment horizontal="center" vertical="top"/>
      <protection/>
    </xf>
    <xf numFmtId="0" fontId="6" fillId="38" borderId="26" xfId="47" applyFont="1" applyFill="1" applyBorder="1" applyAlignment="1">
      <alignment horizontal="center" vertical="top"/>
      <protection/>
    </xf>
    <xf numFmtId="0" fontId="6" fillId="38" borderId="28" xfId="47" applyFont="1" applyFill="1" applyBorder="1" applyAlignment="1">
      <alignment horizontal="center" vertical="top" wrapText="1"/>
      <protection/>
    </xf>
    <xf numFmtId="0" fontId="6" fillId="38" borderId="28" xfId="47" applyFont="1" applyFill="1" applyBorder="1" applyAlignment="1">
      <alignment vertical="top" wrapText="1"/>
      <protection/>
    </xf>
    <xf numFmtId="164" fontId="6" fillId="38" borderId="28" xfId="47" applyNumberFormat="1" applyFont="1" applyFill="1" applyBorder="1" applyAlignment="1">
      <alignment horizontal="center" vertical="top" wrapText="1"/>
      <protection/>
    </xf>
    <xf numFmtId="165" fontId="6" fillId="38" borderId="28" xfId="47" applyNumberFormat="1" applyFont="1" applyFill="1" applyBorder="1" applyAlignment="1">
      <alignment horizontal="center" vertical="top" wrapText="1"/>
      <protection/>
    </xf>
    <xf numFmtId="166" fontId="6" fillId="38" borderId="28" xfId="47" applyNumberFormat="1" applyFont="1" applyFill="1" applyBorder="1" applyAlignment="1">
      <alignment horizontal="center" vertical="top" wrapText="1"/>
      <protection/>
    </xf>
    <xf numFmtId="3" fontId="12" fillId="38" borderId="28" xfId="47" applyNumberFormat="1" applyFont="1" applyFill="1" applyBorder="1" applyAlignment="1">
      <alignment horizontal="center" vertical="top" wrapText="1"/>
      <protection/>
    </xf>
    <xf numFmtId="3" fontId="6" fillId="38" borderId="28" xfId="47" applyNumberFormat="1" applyFont="1" applyFill="1" applyBorder="1" applyAlignment="1">
      <alignment vertical="top" wrapText="1"/>
      <protection/>
    </xf>
    <xf numFmtId="167" fontId="6" fillId="38" borderId="28" xfId="47" applyNumberFormat="1" applyFont="1" applyFill="1" applyBorder="1" applyAlignment="1">
      <alignment horizontal="left" vertical="top" wrapText="1"/>
      <protection/>
    </xf>
    <xf numFmtId="0" fontId="6" fillId="42" borderId="31" xfId="47" applyFont="1" applyFill="1" applyBorder="1" applyAlignment="1">
      <alignment horizontal="center" vertical="top" wrapText="1"/>
      <protection/>
    </xf>
    <xf numFmtId="0" fontId="6" fillId="0" borderId="26" xfId="47" applyFont="1" applyFill="1" applyBorder="1" applyAlignment="1">
      <alignment horizontal="center" vertical="top" wrapText="1"/>
      <protection/>
    </xf>
    <xf numFmtId="0" fontId="6" fillId="0" borderId="28" xfId="47" applyFont="1" applyFill="1" applyBorder="1" applyAlignment="1">
      <alignment horizontal="center" vertical="top" wrapText="1"/>
      <protection/>
    </xf>
    <xf numFmtId="2" fontId="6" fillId="0" borderId="28" xfId="47" applyNumberFormat="1" applyFont="1" applyFill="1" applyBorder="1" applyAlignment="1">
      <alignment horizontal="left" vertical="top" wrapText="1"/>
      <protection/>
    </xf>
    <xf numFmtId="164" fontId="6" fillId="0" borderId="28" xfId="47" applyNumberFormat="1" applyFont="1" applyFill="1" applyBorder="1" applyAlignment="1">
      <alignment horizontal="center" vertical="top" wrapText="1"/>
      <protection/>
    </xf>
    <xf numFmtId="166" fontId="6" fillId="0" borderId="28" xfId="47" applyNumberFormat="1" applyFont="1" applyFill="1" applyBorder="1" applyAlignment="1">
      <alignment horizontal="center" vertical="top" wrapText="1"/>
      <protection/>
    </xf>
    <xf numFmtId="3" fontId="6" fillId="0" borderId="28" xfId="47" applyNumberFormat="1" applyFont="1" applyFill="1" applyBorder="1" applyAlignment="1">
      <alignment vertical="top" wrapText="1"/>
      <protection/>
    </xf>
    <xf numFmtId="3" fontId="6" fillId="0" borderId="28" xfId="47" applyNumberFormat="1" applyFont="1" applyFill="1" applyBorder="1" applyAlignment="1">
      <alignment horizontal="center" vertical="top" wrapText="1"/>
      <protection/>
    </xf>
    <xf numFmtId="0" fontId="6" fillId="0" borderId="28" xfId="47" applyFont="1" applyFill="1" applyBorder="1" applyAlignment="1">
      <alignment horizontal="left" vertical="top" wrapText="1"/>
      <protection/>
    </xf>
    <xf numFmtId="167" fontId="6" fillId="0" borderId="28" xfId="47" applyNumberFormat="1" applyFont="1" applyFill="1" applyBorder="1" applyAlignment="1">
      <alignment horizontal="left" vertical="top" wrapText="1"/>
      <protection/>
    </xf>
    <xf numFmtId="0" fontId="6" fillId="0" borderId="26" xfId="49" applyFont="1" applyBorder="1" applyAlignment="1">
      <alignment horizontal="center" vertical="top"/>
      <protection/>
    </xf>
    <xf numFmtId="0" fontId="6" fillId="0" borderId="28" xfId="49" applyFont="1" applyBorder="1" applyAlignment="1">
      <alignment horizontal="center" vertical="top"/>
      <protection/>
    </xf>
    <xf numFmtId="0" fontId="6" fillId="0" borderId="28" xfId="49" applyFont="1" applyBorder="1" applyAlignment="1">
      <alignment horizontal="left" vertical="top" wrapText="1"/>
      <protection/>
    </xf>
    <xf numFmtId="0" fontId="6" fillId="0" borderId="28" xfId="49" applyFont="1" applyBorder="1" applyAlignment="1">
      <alignment horizontal="center" vertical="top" wrapText="1"/>
      <protection/>
    </xf>
    <xf numFmtId="165" fontId="6" fillId="0" borderId="28" xfId="49" applyNumberFormat="1" applyFont="1" applyBorder="1" applyAlignment="1">
      <alignment horizontal="center" vertical="top"/>
      <protection/>
    </xf>
    <xf numFmtId="164" fontId="6" fillId="0" borderId="28" xfId="49" applyNumberFormat="1" applyFont="1" applyBorder="1" applyAlignment="1">
      <alignment horizontal="center" vertical="top"/>
      <protection/>
    </xf>
    <xf numFmtId="166" fontId="6" fillId="0" borderId="28" xfId="49" applyNumberFormat="1" applyFont="1" applyBorder="1" applyAlignment="1">
      <alignment horizontal="center" vertical="top"/>
      <protection/>
    </xf>
    <xf numFmtId="3" fontId="6" fillId="0" borderId="28" xfId="49" applyNumberFormat="1" applyFont="1" applyBorder="1" applyAlignment="1">
      <alignment horizontal="center" vertical="top"/>
      <protection/>
    </xf>
    <xf numFmtId="49" fontId="6" fillId="0" borderId="28" xfId="49" applyNumberFormat="1" applyFont="1" applyFill="1" applyBorder="1" applyAlignment="1">
      <alignment horizontal="left" vertical="top" wrapText="1"/>
      <protection/>
    </xf>
    <xf numFmtId="0" fontId="6" fillId="0" borderId="28" xfId="49" applyFont="1" applyBorder="1" applyAlignment="1">
      <alignment horizontal="left" vertical="top"/>
      <protection/>
    </xf>
    <xf numFmtId="0" fontId="62" fillId="34" borderId="13" xfId="0" applyFont="1" applyFill="1" applyBorder="1" applyAlignment="1">
      <alignment vertical="top" wrapText="1"/>
    </xf>
    <xf numFmtId="0" fontId="4" fillId="42" borderId="31" xfId="49" applyFont="1" applyFill="1" applyBorder="1" applyAlignment="1">
      <alignment horizontal="center" vertical="top"/>
      <protection/>
    </xf>
    <xf numFmtId="0" fontId="4" fillId="0" borderId="26" xfId="49" applyFont="1" applyBorder="1" applyAlignment="1">
      <alignment horizontal="center" vertical="top"/>
      <protection/>
    </xf>
    <xf numFmtId="0" fontId="4" fillId="0" borderId="28" xfId="49" applyFont="1" applyBorder="1" applyAlignment="1">
      <alignment horizontal="center" vertical="top"/>
      <protection/>
    </xf>
    <xf numFmtId="0" fontId="4" fillId="0" borderId="28" xfId="49" applyFont="1" applyBorder="1" applyAlignment="1">
      <alignment vertical="top" wrapText="1"/>
      <protection/>
    </xf>
    <xf numFmtId="164" fontId="4" fillId="0" borderId="28" xfId="49" applyNumberFormat="1" applyFont="1" applyBorder="1" applyAlignment="1">
      <alignment horizontal="center" vertical="top" wrapText="1"/>
      <protection/>
    </xf>
    <xf numFmtId="165" fontId="4" fillId="0" borderId="28" xfId="49" applyNumberFormat="1" applyFont="1" applyBorder="1" applyAlignment="1">
      <alignment horizontal="center" vertical="top"/>
      <protection/>
    </xf>
    <xf numFmtId="164" fontId="4" fillId="0" borderId="28" xfId="49" applyNumberFormat="1" applyFont="1" applyBorder="1" applyAlignment="1">
      <alignment horizontal="center" vertical="top"/>
      <protection/>
    </xf>
    <xf numFmtId="3" fontId="4" fillId="0" borderId="28" xfId="49" applyNumberFormat="1" applyFont="1" applyBorder="1" applyAlignment="1">
      <alignment horizontal="center" vertical="top"/>
      <protection/>
    </xf>
    <xf numFmtId="0" fontId="4" fillId="0" borderId="28" xfId="49" applyFont="1" applyBorder="1" applyAlignment="1">
      <alignment vertical="top"/>
      <protection/>
    </xf>
    <xf numFmtId="0" fontId="4" fillId="0" borderId="28" xfId="49" applyFont="1" applyBorder="1" applyAlignment="1">
      <alignment horizontal="left" vertical="top" wrapText="1"/>
      <protection/>
    </xf>
    <xf numFmtId="0" fontId="62" fillId="35" borderId="11" xfId="0" applyFont="1" applyFill="1" applyBorder="1" applyAlignment="1">
      <alignment vertical="top" wrapText="1"/>
    </xf>
    <xf numFmtId="0" fontId="6" fillId="0" borderId="26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horizontal="center" vertical="top" wrapText="1"/>
      <protection/>
    </xf>
    <xf numFmtId="0" fontId="6" fillId="0" borderId="28" xfId="48" applyFont="1" applyFill="1" applyBorder="1" applyAlignment="1">
      <alignment vertical="top" wrapText="1"/>
      <protection/>
    </xf>
    <xf numFmtId="164" fontId="6" fillId="0" borderId="28" xfId="48" applyNumberFormat="1" applyFont="1" applyFill="1" applyBorder="1" applyAlignment="1">
      <alignment horizontal="center" vertical="top" wrapText="1"/>
      <protection/>
    </xf>
    <xf numFmtId="165" fontId="6" fillId="0" borderId="28" xfId="48" applyNumberFormat="1" applyFont="1" applyFill="1" applyBorder="1" applyAlignment="1">
      <alignment horizontal="center" vertical="top" wrapText="1"/>
      <protection/>
    </xf>
    <xf numFmtId="166" fontId="6" fillId="0" borderId="28" xfId="34" applyNumberFormat="1" applyFont="1" applyFill="1" applyBorder="1" applyAlignment="1">
      <alignment horizontal="center" vertical="top" wrapText="1"/>
    </xf>
    <xf numFmtId="3" fontId="6" fillId="0" borderId="28" xfId="48" applyNumberFormat="1" applyFont="1" applyFill="1" applyBorder="1" applyAlignment="1">
      <alignment horizontal="center" vertical="top" wrapText="1"/>
      <protection/>
    </xf>
    <xf numFmtId="167" fontId="8" fillId="0" borderId="28" xfId="48" applyNumberFormat="1" applyFont="1" applyFill="1" applyBorder="1" applyAlignment="1">
      <alignment horizontal="left" vertical="top" wrapText="1"/>
      <protection/>
    </xf>
    <xf numFmtId="0" fontId="6" fillId="39" borderId="31" xfId="48" applyFont="1" applyFill="1" applyBorder="1" applyAlignment="1">
      <alignment horizontal="center" vertical="top" wrapText="1"/>
      <protection/>
    </xf>
    <xf numFmtId="0" fontId="6" fillId="39" borderId="26" xfId="48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vertical="top" wrapText="1"/>
      <protection/>
    </xf>
    <xf numFmtId="164" fontId="6" fillId="39" borderId="28" xfId="48" applyNumberFormat="1" applyFont="1" applyFill="1" applyBorder="1" applyAlignment="1">
      <alignment horizontal="center" vertical="top" wrapText="1"/>
      <protection/>
    </xf>
    <xf numFmtId="165" fontId="6" fillId="39" borderId="28" xfId="48" applyNumberFormat="1" applyFont="1" applyFill="1" applyBorder="1" applyAlignment="1">
      <alignment horizontal="center" vertical="top" wrapText="1"/>
      <protection/>
    </xf>
    <xf numFmtId="0" fontId="6" fillId="39" borderId="28" xfId="48" applyFont="1" applyFill="1" applyBorder="1" applyAlignment="1">
      <alignment horizontal="center" vertical="top" wrapText="1"/>
      <protection/>
    </xf>
    <xf numFmtId="166" fontId="6" fillId="39" borderId="28" xfId="34" applyNumberFormat="1" applyFont="1" applyFill="1" applyBorder="1" applyAlignment="1">
      <alignment horizontal="center" vertical="top" wrapText="1"/>
    </xf>
    <xf numFmtId="3" fontId="6" fillId="39" borderId="28" xfId="48" applyNumberFormat="1" applyFont="1" applyFill="1" applyBorder="1" applyAlignment="1">
      <alignment horizontal="center" vertical="top" wrapText="1"/>
      <protection/>
    </xf>
    <xf numFmtId="0" fontId="4" fillId="39" borderId="28" xfId="0" applyFont="1" applyFill="1" applyBorder="1" applyAlignment="1">
      <alignment horizontal="center" vertical="top" wrapText="1"/>
    </xf>
    <xf numFmtId="167" fontId="6" fillId="39" borderId="28" xfId="48" applyNumberFormat="1" applyFont="1" applyFill="1" applyBorder="1" applyAlignment="1">
      <alignment horizontal="center" vertical="top" wrapText="1"/>
      <protection/>
    </xf>
    <xf numFmtId="0" fontId="4" fillId="37" borderId="22" xfId="0" applyFont="1" applyFill="1" applyBorder="1" applyAlignment="1">
      <alignment horizontal="center" vertical="top" wrapText="1"/>
    </xf>
    <xf numFmtId="0" fontId="6" fillId="37" borderId="26" xfId="47" applyFont="1" applyFill="1" applyBorder="1" applyAlignment="1">
      <alignment horizontal="center" vertical="top"/>
      <protection/>
    </xf>
    <xf numFmtId="167" fontId="6" fillId="37" borderId="28" xfId="47" applyNumberFormat="1" applyFont="1" applyFill="1" applyBorder="1" applyAlignment="1">
      <alignment horizontal="left" vertical="top"/>
      <protection/>
    </xf>
    <xf numFmtId="0" fontId="62" fillId="0" borderId="38" xfId="0" applyFont="1" applyBorder="1" applyAlignment="1">
      <alignment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" fillId="0" borderId="26" xfId="47" applyFont="1" applyBorder="1" applyAlignment="1">
      <alignment horizontal="center" vertical="top" wrapText="1"/>
      <protection/>
    </xf>
    <xf numFmtId="0" fontId="6" fillId="0" borderId="28" xfId="47" applyFont="1" applyBorder="1" applyAlignment="1">
      <alignment horizontal="center" vertical="top" wrapText="1"/>
      <protection/>
    </xf>
    <xf numFmtId="0" fontId="6" fillId="0" borderId="28" xfId="47" applyFont="1" applyBorder="1" applyAlignment="1">
      <alignment vertical="top" wrapText="1"/>
      <protection/>
    </xf>
    <xf numFmtId="164" fontId="6" fillId="0" borderId="28" xfId="47" applyNumberFormat="1" applyFont="1" applyBorder="1" applyAlignment="1">
      <alignment horizontal="center" vertical="top" wrapText="1"/>
      <protection/>
    </xf>
    <xf numFmtId="165" fontId="6" fillId="0" borderId="28" xfId="47" applyNumberFormat="1" applyFont="1" applyBorder="1" applyAlignment="1">
      <alignment horizontal="center" vertical="top" wrapText="1"/>
      <protection/>
    </xf>
    <xf numFmtId="0" fontId="7" fillId="0" borderId="28" xfId="47" applyFont="1" applyBorder="1" applyAlignment="1">
      <alignment vertical="top" wrapText="1"/>
      <protection/>
    </xf>
    <xf numFmtId="0" fontId="62" fillId="0" borderId="38" xfId="0" applyFont="1" applyBorder="1" applyAlignment="1">
      <alignment horizontal="center" vertical="top" wrapText="1"/>
    </xf>
    <xf numFmtId="0" fontId="65" fillId="42" borderId="31" xfId="0" applyFont="1" applyFill="1" applyBorder="1" applyAlignment="1">
      <alignment horizontal="center" vertical="top" wrapText="1"/>
    </xf>
    <xf numFmtId="0" fontId="6" fillId="39" borderId="10" xfId="49" applyFont="1" applyFill="1" applyBorder="1" applyAlignment="1">
      <alignment horizontal="center" vertical="top" wrapText="1"/>
      <protection/>
    </xf>
    <xf numFmtId="164" fontId="6" fillId="39" borderId="10" xfId="49" applyNumberFormat="1" applyFont="1" applyFill="1" applyBorder="1" applyAlignment="1">
      <alignment horizontal="center" vertical="top" wrapText="1"/>
      <protection/>
    </xf>
    <xf numFmtId="165" fontId="6" fillId="39" borderId="10" xfId="49" applyNumberFormat="1" applyFont="1" applyFill="1" applyBorder="1" applyAlignment="1">
      <alignment horizontal="center" vertical="top" wrapText="1"/>
      <protection/>
    </xf>
    <xf numFmtId="166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vertical="top" wrapText="1"/>
      <protection/>
    </xf>
    <xf numFmtId="3" fontId="6" fillId="39" borderId="10" xfId="49" applyNumberFormat="1" applyFont="1" applyFill="1" applyBorder="1" applyAlignment="1">
      <alignment horizontal="center" wrapText="1"/>
      <protection/>
    </xf>
    <xf numFmtId="0" fontId="6" fillId="39" borderId="10" xfId="49" applyFont="1" applyFill="1" applyBorder="1" applyAlignment="1">
      <alignment horizontal="left" vertical="top" wrapText="1"/>
      <protection/>
    </xf>
    <xf numFmtId="0" fontId="6" fillId="39" borderId="10" xfId="49" applyFont="1" applyFill="1" applyBorder="1" applyAlignment="1">
      <alignment vertical="top" wrapText="1"/>
      <protection/>
    </xf>
    <xf numFmtId="0" fontId="65" fillId="42" borderId="40" xfId="0" applyFont="1" applyFill="1" applyBorder="1" applyAlignment="1">
      <alignment horizontal="center" vertical="top" wrapText="1"/>
    </xf>
    <xf numFmtId="0" fontId="62" fillId="0" borderId="41" xfId="0" applyFont="1" applyBorder="1" applyAlignment="1">
      <alignment vertical="top" wrapText="1"/>
    </xf>
    <xf numFmtId="0" fontId="62" fillId="0" borderId="42" xfId="0" applyFont="1" applyBorder="1" applyAlignment="1">
      <alignment horizontal="center" vertical="top" wrapText="1"/>
    </xf>
    <xf numFmtId="0" fontId="6" fillId="39" borderId="43" xfId="49" applyFont="1" applyFill="1" applyBorder="1" applyAlignment="1">
      <alignment horizontal="center" vertical="top" wrapText="1"/>
      <protection/>
    </xf>
    <xf numFmtId="0" fontId="6" fillId="39" borderId="26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vertical="top" wrapText="1"/>
      <protection/>
    </xf>
    <xf numFmtId="164" fontId="6" fillId="39" borderId="28" xfId="49" applyNumberFormat="1" applyFont="1" applyFill="1" applyBorder="1" applyAlignment="1">
      <alignment horizontal="center" vertical="top" wrapText="1"/>
      <protection/>
    </xf>
    <xf numFmtId="165" fontId="6" fillId="39" borderId="28" xfId="49" applyNumberFormat="1" applyFont="1" applyFill="1" applyBorder="1" applyAlignment="1">
      <alignment horizontal="center" vertical="top" wrapText="1"/>
      <protection/>
    </xf>
    <xf numFmtId="166" fontId="6" fillId="39" borderId="28" xfId="49" applyNumberFormat="1" applyFont="1" applyFill="1" applyBorder="1" applyAlignment="1">
      <alignment horizontal="center" vertical="top" wrapText="1"/>
      <protection/>
    </xf>
    <xf numFmtId="3" fontId="6" fillId="39" borderId="28" xfId="49" applyNumberFormat="1" applyFont="1" applyFill="1" applyBorder="1" applyAlignment="1">
      <alignment horizontal="center" vertical="top" wrapText="1"/>
      <protection/>
    </xf>
    <xf numFmtId="0" fontId="6" fillId="39" borderId="28" xfId="49" applyFont="1" applyFill="1" applyBorder="1" applyAlignment="1">
      <alignment horizontal="left" vertical="top" wrapText="1"/>
      <protection/>
    </xf>
    <xf numFmtId="0" fontId="64" fillId="0" borderId="41" xfId="0" applyFont="1" applyBorder="1" applyAlignment="1">
      <alignment vertical="top" wrapText="1"/>
    </xf>
    <xf numFmtId="0" fontId="6" fillId="38" borderId="28" xfId="48" applyFont="1" applyFill="1" applyBorder="1" applyAlignment="1">
      <alignment vertical="top" wrapText="1"/>
      <protection/>
    </xf>
    <xf numFmtId="165" fontId="6" fillId="38" borderId="28" xfId="48" applyNumberFormat="1" applyFont="1" applyFill="1" applyBorder="1" applyAlignment="1">
      <alignment horizontal="center" vertical="top" wrapText="1"/>
      <protection/>
    </xf>
    <xf numFmtId="166" fontId="6" fillId="38" borderId="28" xfId="34" applyNumberFormat="1" applyFont="1" applyFill="1" applyBorder="1" applyAlignment="1">
      <alignment horizontal="center" vertical="top" wrapText="1"/>
    </xf>
    <xf numFmtId="3" fontId="6" fillId="38" borderId="28" xfId="48" applyNumberFormat="1" applyFont="1" applyFill="1" applyBorder="1" applyAlignment="1">
      <alignment horizontal="center" vertical="top" wrapText="1"/>
      <protection/>
    </xf>
    <xf numFmtId="3" fontId="6" fillId="38" borderId="28" xfId="48" applyNumberFormat="1" applyFont="1" applyFill="1" applyBorder="1" applyAlignment="1">
      <alignment horizontal="center" vertical="top" wrapText="1"/>
      <protection/>
    </xf>
    <xf numFmtId="0" fontId="6" fillId="38" borderId="28" xfId="48" applyFont="1" applyFill="1" applyBorder="1" applyAlignment="1">
      <alignment horizontal="center" vertical="top" wrapText="1"/>
      <protection/>
    </xf>
    <xf numFmtId="0" fontId="6" fillId="45" borderId="31" xfId="48" applyFont="1" applyFill="1" applyBorder="1" applyAlignment="1">
      <alignment horizontal="center" vertical="top" wrapText="1"/>
      <protection/>
    </xf>
    <xf numFmtId="0" fontId="6" fillId="45" borderId="26" xfId="48" applyFont="1" applyFill="1" applyBorder="1" applyAlignment="1">
      <alignment horizontal="center" vertical="top" wrapText="1"/>
      <protection/>
    </xf>
    <xf numFmtId="0" fontId="6" fillId="45" borderId="28" xfId="48" applyFont="1" applyFill="1" applyBorder="1" applyAlignment="1">
      <alignment horizontal="center" vertical="top" wrapText="1"/>
      <protection/>
    </xf>
    <xf numFmtId="0" fontId="6" fillId="45" borderId="28" xfId="48" applyFont="1" applyFill="1" applyBorder="1" applyAlignment="1">
      <alignment vertical="top" wrapText="1"/>
      <protection/>
    </xf>
    <xf numFmtId="0" fontId="6" fillId="45" borderId="28" xfId="48" applyFont="1" applyFill="1" applyBorder="1" applyAlignment="1">
      <alignment horizontal="center" vertical="top" wrapText="1"/>
      <protection/>
    </xf>
    <xf numFmtId="165" fontId="6" fillId="45" borderId="28" xfId="48" applyNumberFormat="1" applyFont="1" applyFill="1" applyBorder="1" applyAlignment="1">
      <alignment horizontal="center" vertical="top" wrapText="1"/>
      <protection/>
    </xf>
    <xf numFmtId="166" fontId="6" fillId="45" borderId="28" xfId="34" applyNumberFormat="1" applyFont="1" applyFill="1" applyBorder="1" applyAlignment="1">
      <alignment horizontal="center" vertical="top" wrapText="1"/>
    </xf>
    <xf numFmtId="3" fontId="6" fillId="45" borderId="34" xfId="48" applyNumberFormat="1" applyFont="1" applyFill="1" applyBorder="1" applyAlignment="1">
      <alignment horizontal="center" vertical="top" wrapText="1"/>
      <protection/>
    </xf>
    <xf numFmtId="0" fontId="6" fillId="45" borderId="34" xfId="48" applyFont="1" applyFill="1" applyBorder="1" applyAlignment="1">
      <alignment horizontal="center" vertical="top" wrapText="1"/>
      <protection/>
    </xf>
    <xf numFmtId="3" fontId="6" fillId="45" borderId="28" xfId="34" applyNumberFormat="1" applyFont="1" applyFill="1" applyBorder="1" applyAlignment="1">
      <alignment horizontal="center" vertical="top" wrapText="1"/>
    </xf>
    <xf numFmtId="0" fontId="6" fillId="45" borderId="28" xfId="48" applyFont="1" applyFill="1" applyBorder="1" applyAlignment="1">
      <alignment vertical="top" wrapText="1"/>
      <protection/>
    </xf>
    <xf numFmtId="0" fontId="62" fillId="0" borderId="31" xfId="0" applyFont="1" applyBorder="1" applyAlignment="1">
      <alignment horizontal="center" vertical="top" wrapText="1"/>
    </xf>
    <xf numFmtId="0" fontId="6" fillId="39" borderId="26" xfId="0" applyFont="1" applyFill="1" applyBorder="1" applyAlignment="1">
      <alignment horizontal="center" vertical="top" wrapText="1"/>
    </xf>
    <xf numFmtId="0" fontId="6" fillId="39" borderId="28" xfId="0" applyFont="1" applyFill="1" applyBorder="1" applyAlignment="1">
      <alignment horizontal="center" vertical="top" wrapText="1"/>
    </xf>
    <xf numFmtId="165" fontId="6" fillId="39" borderId="28" xfId="0" applyNumberFormat="1" applyFont="1" applyFill="1" applyBorder="1" applyAlignment="1">
      <alignment horizontal="center" vertical="top" wrapText="1"/>
    </xf>
    <xf numFmtId="3" fontId="6" fillId="39" borderId="28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vertical="top" wrapText="1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164" fontId="62" fillId="0" borderId="38" xfId="0" applyNumberFormat="1" applyFont="1" applyBorder="1" applyAlignment="1">
      <alignment vertical="top" wrapText="1"/>
    </xf>
    <xf numFmtId="3" fontId="62" fillId="0" borderId="38" xfId="0" applyNumberFormat="1" applyFont="1" applyBorder="1" applyAlignment="1">
      <alignment vertical="top" wrapText="1"/>
    </xf>
    <xf numFmtId="164" fontId="62" fillId="0" borderId="10" xfId="0" applyNumberFormat="1" applyFont="1" applyBorder="1" applyAlignment="1">
      <alignment vertical="top" wrapText="1"/>
    </xf>
    <xf numFmtId="3" fontId="62" fillId="0" borderId="10" xfId="0" applyNumberFormat="1" applyFont="1" applyBorder="1" applyAlignment="1">
      <alignment vertical="top" wrapText="1"/>
    </xf>
    <xf numFmtId="0" fontId="13" fillId="33" borderId="44" xfId="0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33" borderId="45" xfId="0" applyFont="1" applyFill="1" applyBorder="1" applyAlignment="1">
      <alignment vertical="top" wrapText="1"/>
    </xf>
    <xf numFmtId="0" fontId="13" fillId="33" borderId="46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13" fillId="34" borderId="44" xfId="0" applyFont="1" applyFill="1" applyBorder="1" applyAlignment="1">
      <alignment vertical="top" wrapText="1"/>
    </xf>
    <xf numFmtId="0" fontId="13" fillId="34" borderId="45" xfId="0" applyFont="1" applyFill="1" applyBorder="1" applyAlignment="1">
      <alignment vertical="top" wrapText="1"/>
    </xf>
    <xf numFmtId="0" fontId="13" fillId="35" borderId="44" xfId="0" applyFont="1" applyFill="1" applyBorder="1" applyAlignment="1">
      <alignment vertical="top" wrapText="1"/>
    </xf>
    <xf numFmtId="0" fontId="13" fillId="35" borderId="45" xfId="0" applyFont="1" applyFill="1" applyBorder="1" applyAlignment="1">
      <alignment vertical="top" wrapText="1"/>
    </xf>
    <xf numFmtId="0" fontId="13" fillId="35" borderId="48" xfId="0" applyFont="1" applyFill="1" applyBorder="1" applyAlignment="1">
      <alignment vertical="top" wrapText="1"/>
    </xf>
    <xf numFmtId="0" fontId="13" fillId="35" borderId="49" xfId="0" applyFont="1" applyFill="1" applyBorder="1" applyAlignment="1">
      <alignment vertical="top" wrapText="1"/>
    </xf>
    <xf numFmtId="0" fontId="13" fillId="35" borderId="50" xfId="0" applyFont="1" applyFill="1" applyBorder="1" applyAlignment="1">
      <alignment vertical="top" wrapText="1"/>
    </xf>
    <xf numFmtId="0" fontId="13" fillId="35" borderId="51" xfId="0" applyFont="1" applyFill="1" applyBorder="1" applyAlignment="1">
      <alignment vertical="top" wrapText="1"/>
    </xf>
    <xf numFmtId="0" fontId="13" fillId="35" borderId="36" xfId="0" applyFont="1" applyFill="1" applyBorder="1" applyAlignment="1">
      <alignment vertical="top" wrapText="1"/>
    </xf>
    <xf numFmtId="0" fontId="13" fillId="42" borderId="0" xfId="0" applyFont="1" applyFill="1" applyAlignment="1">
      <alignment vertical="top" wrapText="1"/>
    </xf>
    <xf numFmtId="0" fontId="63" fillId="0" borderId="23" xfId="0" applyFont="1" applyBorder="1" applyAlignment="1">
      <alignment vertical="top" wrapText="1"/>
    </xf>
    <xf numFmtId="0" fontId="6" fillId="38" borderId="28" xfId="48" applyFont="1" applyFill="1" applyBorder="1" applyAlignment="1">
      <alignment vertical="top" wrapText="1"/>
      <protection/>
    </xf>
    <xf numFmtId="0" fontId="6" fillId="37" borderId="26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horizontal="center" vertical="top" wrapText="1"/>
    </xf>
    <xf numFmtId="166" fontId="6" fillId="37" borderId="28" xfId="0" applyNumberFormat="1" applyFont="1" applyFill="1" applyBorder="1" applyAlignment="1">
      <alignment horizontal="center" vertical="top" wrapText="1"/>
    </xf>
    <xf numFmtId="3" fontId="6" fillId="37" borderId="28" xfId="0" applyNumberFormat="1" applyFont="1" applyFill="1" applyBorder="1" applyAlignment="1">
      <alignment horizontal="center" vertical="top" wrapText="1"/>
    </xf>
    <xf numFmtId="0" fontId="6" fillId="37" borderId="28" xfId="48" applyFont="1" applyFill="1" applyBorder="1" applyAlignment="1">
      <alignment horizontal="center" vertical="top" wrapText="1"/>
      <protection/>
    </xf>
    <xf numFmtId="0" fontId="6" fillId="41" borderId="22" xfId="0" applyFont="1" applyFill="1" applyBorder="1" applyAlignment="1">
      <alignment horizontal="center" vertical="top" wrapText="1"/>
    </xf>
    <xf numFmtId="0" fontId="6" fillId="41" borderId="26" xfId="0" applyFont="1" applyFill="1" applyBorder="1" applyAlignment="1">
      <alignment horizontal="center" vertical="top" wrapText="1"/>
    </xf>
    <xf numFmtId="0" fontId="6" fillId="41" borderId="27" xfId="0" applyFont="1" applyFill="1" applyBorder="1" applyAlignment="1">
      <alignment horizontal="center" vertical="top" wrapText="1"/>
    </xf>
    <xf numFmtId="0" fontId="6" fillId="41" borderId="28" xfId="0" applyFont="1" applyFill="1" applyBorder="1" applyAlignment="1">
      <alignment vertical="top" wrapText="1"/>
    </xf>
    <xf numFmtId="2" fontId="6" fillId="41" borderId="28" xfId="0" applyNumberFormat="1" applyFont="1" applyFill="1" applyBorder="1" applyAlignment="1">
      <alignment horizontal="center" vertical="top" wrapText="1"/>
    </xf>
    <xf numFmtId="164" fontId="6" fillId="41" borderId="27" xfId="0" applyNumberFormat="1" applyFont="1" applyFill="1" applyBorder="1" applyAlignment="1">
      <alignment horizontal="center" vertical="top" wrapText="1"/>
    </xf>
    <xf numFmtId="166" fontId="6" fillId="41" borderId="28" xfId="0" applyNumberFormat="1" applyFont="1" applyFill="1" applyBorder="1" applyAlignment="1">
      <alignment horizontal="center" vertical="top" wrapText="1"/>
    </xf>
    <xf numFmtId="3" fontId="6" fillId="41" borderId="27" xfId="0" applyNumberFormat="1" applyFont="1" applyFill="1" applyBorder="1" applyAlignment="1">
      <alignment horizontal="center" vertical="top" wrapText="1"/>
    </xf>
    <xf numFmtId="3" fontId="6" fillId="41" borderId="28" xfId="0" applyNumberFormat="1" applyFont="1" applyFill="1" applyBorder="1" applyAlignment="1">
      <alignment horizontal="center" vertical="top" wrapText="1"/>
    </xf>
    <xf numFmtId="0" fontId="6" fillId="41" borderId="28" xfId="47" applyFont="1" applyFill="1" applyBorder="1" applyAlignment="1">
      <alignment horizontal="left" vertical="top" wrapText="1"/>
      <protection/>
    </xf>
    <xf numFmtId="0" fontId="6" fillId="41" borderId="28" xfId="0" applyFont="1" applyFill="1" applyBorder="1" applyAlignment="1">
      <alignment horizontal="left" vertical="top" wrapText="1"/>
    </xf>
    <xf numFmtId="0" fontId="6" fillId="41" borderId="28" xfId="0" applyFont="1" applyFill="1" applyBorder="1" applyAlignment="1">
      <alignment horizontal="center" vertical="top" wrapText="1"/>
    </xf>
    <xf numFmtId="0" fontId="6" fillId="38" borderId="26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horizontal="center" vertical="center" wrapText="1"/>
      <protection/>
    </xf>
    <xf numFmtId="0" fontId="6" fillId="38" borderId="28" xfId="48" applyFont="1" applyFill="1" applyBorder="1" applyAlignment="1">
      <alignment vertical="center" wrapText="1"/>
      <protection/>
    </xf>
    <xf numFmtId="164" fontId="6" fillId="38" borderId="28" xfId="48" applyNumberFormat="1" applyFont="1" applyFill="1" applyBorder="1" applyAlignment="1">
      <alignment horizontal="center" vertical="center" wrapText="1"/>
      <protection/>
    </xf>
    <xf numFmtId="165" fontId="6" fillId="38" borderId="28" xfId="48" applyNumberFormat="1" applyFont="1" applyFill="1" applyBorder="1" applyAlignment="1">
      <alignment horizontal="center" vertical="center" wrapText="1"/>
      <protection/>
    </xf>
    <xf numFmtId="166" fontId="6" fillId="38" borderId="28" xfId="34" applyNumberFormat="1" applyFont="1" applyFill="1" applyBorder="1" applyAlignment="1">
      <alignment horizontal="center" vertical="center" wrapText="1"/>
    </xf>
    <xf numFmtId="3" fontId="6" fillId="38" borderId="28" xfId="48" applyNumberFormat="1" applyFont="1" applyFill="1" applyBorder="1" applyAlignment="1">
      <alignment horizontal="center" vertical="center" wrapText="1"/>
      <protection/>
    </xf>
    <xf numFmtId="0" fontId="13" fillId="33" borderId="52" xfId="0" applyFont="1" applyFill="1" applyBorder="1" applyAlignment="1">
      <alignment vertical="top" wrapText="1"/>
    </xf>
    <xf numFmtId="0" fontId="62" fillId="34" borderId="14" xfId="0" applyFont="1" applyFill="1" applyBorder="1" applyAlignment="1">
      <alignment vertical="top" wrapText="1"/>
    </xf>
    <xf numFmtId="0" fontId="62" fillId="34" borderId="19" xfId="0" applyFont="1" applyFill="1" applyBorder="1" applyAlignment="1">
      <alignment vertical="top" wrapText="1"/>
    </xf>
    <xf numFmtId="0" fontId="62" fillId="34" borderId="31" xfId="0" applyFont="1" applyFill="1" applyBorder="1" applyAlignment="1">
      <alignment vertical="top" wrapText="1"/>
    </xf>
    <xf numFmtId="0" fontId="62" fillId="0" borderId="23" xfId="0" applyFont="1" applyBorder="1" applyAlignment="1">
      <alignment horizontal="center" vertical="top" wrapText="1"/>
    </xf>
    <xf numFmtId="0" fontId="62" fillId="34" borderId="43" xfId="0" applyFont="1" applyFill="1" applyBorder="1" applyAlignment="1">
      <alignment vertical="top" wrapText="1"/>
    </xf>
    <xf numFmtId="0" fontId="62" fillId="34" borderId="26" xfId="0" applyFont="1" applyFill="1" applyBorder="1" applyAlignment="1">
      <alignment vertical="top" wrapText="1"/>
    </xf>
    <xf numFmtId="0" fontId="6" fillId="39" borderId="28" xfId="48" applyFont="1" applyFill="1" applyBorder="1" applyAlignment="1">
      <alignment horizontal="center" vertical="center" wrapText="1"/>
      <protection/>
    </xf>
    <xf numFmtId="0" fontId="6" fillId="39" borderId="28" xfId="48" applyFont="1" applyFill="1" applyBorder="1" applyAlignment="1">
      <alignment vertical="center" wrapText="1"/>
      <protection/>
    </xf>
    <xf numFmtId="164" fontId="6" fillId="39" borderId="28" xfId="48" applyNumberFormat="1" applyFont="1" applyFill="1" applyBorder="1" applyAlignment="1">
      <alignment horizontal="center" vertical="center" wrapText="1"/>
      <protection/>
    </xf>
    <xf numFmtId="165" fontId="6" fillId="39" borderId="28" xfId="48" applyNumberFormat="1" applyFont="1" applyFill="1" applyBorder="1" applyAlignment="1">
      <alignment horizontal="center" vertical="center" wrapText="1"/>
      <protection/>
    </xf>
    <xf numFmtId="166" fontId="6" fillId="39" borderId="28" xfId="34" applyNumberFormat="1" applyFont="1" applyFill="1" applyBorder="1" applyAlignment="1">
      <alignment horizontal="center" vertical="center" wrapText="1"/>
    </xf>
    <xf numFmtId="3" fontId="6" fillId="39" borderId="28" xfId="48" applyNumberFormat="1" applyFont="1" applyFill="1" applyBorder="1" applyAlignment="1">
      <alignment horizontal="center" vertical="center" wrapText="1"/>
      <protection/>
    </xf>
    <xf numFmtId="0" fontId="13" fillId="34" borderId="52" xfId="0" applyFont="1" applyFill="1" applyBorder="1" applyAlignment="1">
      <alignment vertical="top" wrapText="1"/>
    </xf>
    <xf numFmtId="0" fontId="6" fillId="39" borderId="43" xfId="48" applyFont="1" applyFill="1" applyBorder="1" applyAlignment="1">
      <alignment horizontal="center" vertical="center" wrapText="1"/>
      <protection/>
    </xf>
    <xf numFmtId="0" fontId="6" fillId="38" borderId="43" xfId="48" applyFont="1" applyFill="1" applyBorder="1" applyAlignment="1">
      <alignment horizontal="center" vertical="center" wrapText="1"/>
      <protection/>
    </xf>
    <xf numFmtId="164" fontId="6" fillId="38" borderId="28" xfId="47" applyNumberFormat="1" applyFont="1" applyFill="1" applyBorder="1" applyAlignment="1">
      <alignment horizontal="center" vertical="center" wrapText="1"/>
      <protection/>
    </xf>
    <xf numFmtId="3" fontId="6" fillId="38" borderId="28" xfId="47" applyNumberFormat="1" applyFont="1" applyFill="1" applyBorder="1" applyAlignment="1">
      <alignment horizontal="center" vertical="center" wrapText="1"/>
      <protection/>
    </xf>
    <xf numFmtId="0" fontId="6" fillId="38" borderId="28" xfId="47" applyFont="1" applyFill="1" applyBorder="1" applyAlignment="1">
      <alignment horizontal="center" vertical="center" wrapText="1"/>
      <protection/>
    </xf>
    <xf numFmtId="0" fontId="6" fillId="38" borderId="28" xfId="47" applyFont="1" applyFill="1" applyBorder="1" applyAlignment="1">
      <alignment vertical="center" wrapText="1"/>
      <protection/>
    </xf>
    <xf numFmtId="0" fontId="62" fillId="0" borderId="22" xfId="0" applyFont="1" applyBorder="1" applyAlignment="1">
      <alignment horizontal="center" vertical="top" wrapText="1"/>
    </xf>
    <xf numFmtId="0" fontId="62" fillId="0" borderId="53" xfId="0" applyFont="1" applyBorder="1" applyAlignment="1">
      <alignment vertical="top" wrapText="1"/>
    </xf>
    <xf numFmtId="0" fontId="62" fillId="0" borderId="54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0" fontId="4" fillId="38" borderId="28" xfId="0" applyFont="1" applyFill="1" applyBorder="1" applyAlignment="1">
      <alignment horizontal="center" vertical="top" wrapText="1"/>
    </xf>
    <xf numFmtId="165" fontId="4" fillId="38" borderId="28" xfId="0" applyNumberFormat="1" applyFont="1" applyFill="1" applyBorder="1" applyAlignment="1">
      <alignment horizontal="center" vertical="top" wrapText="1"/>
    </xf>
    <xf numFmtId="166" fontId="4" fillId="38" borderId="28" xfId="0" applyNumberFormat="1" applyFont="1" applyFill="1" applyBorder="1" applyAlignment="1">
      <alignment horizontal="center" vertical="top" wrapText="1"/>
    </xf>
    <xf numFmtId="3" fontId="4" fillId="38" borderId="28" xfId="0" applyNumberFormat="1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62" fillId="34" borderId="23" xfId="0" applyFont="1" applyFill="1" applyBorder="1" applyAlignment="1">
      <alignment vertical="top" wrapText="1"/>
    </xf>
    <xf numFmtId="0" fontId="62" fillId="34" borderId="24" xfId="0" applyFont="1" applyFill="1" applyBorder="1" applyAlignment="1">
      <alignment horizontal="center" vertical="top" wrapText="1"/>
    </xf>
    <xf numFmtId="0" fontId="4" fillId="34" borderId="26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horizontal="center" vertical="top" wrapText="1"/>
    </xf>
    <xf numFmtId="0" fontId="4" fillId="34" borderId="28" xfId="0" applyFont="1" applyFill="1" applyBorder="1" applyAlignment="1">
      <alignment vertical="top" wrapText="1"/>
    </xf>
    <xf numFmtId="0" fontId="4" fillId="34" borderId="28" xfId="0" applyFont="1" applyFill="1" applyBorder="1" applyAlignment="1">
      <alignment horizontal="center" vertical="top" wrapText="1"/>
    </xf>
    <xf numFmtId="165" fontId="4" fillId="34" borderId="28" xfId="0" applyNumberFormat="1" applyFont="1" applyFill="1" applyBorder="1" applyAlignment="1">
      <alignment horizontal="center" vertical="top" wrapText="1"/>
    </xf>
    <xf numFmtId="166" fontId="4" fillId="34" borderId="28" xfId="0" applyNumberFormat="1" applyFont="1" applyFill="1" applyBorder="1" applyAlignment="1">
      <alignment horizontal="center" vertical="top" wrapText="1"/>
    </xf>
    <xf numFmtId="3" fontId="4" fillId="34" borderId="28" xfId="0" applyNumberFormat="1" applyFont="1" applyFill="1" applyBorder="1" applyAlignment="1">
      <alignment horizontal="center" vertical="top" wrapText="1"/>
    </xf>
    <xf numFmtId="0" fontId="6" fillId="34" borderId="28" xfId="48" applyFont="1" applyFill="1" applyBorder="1" applyAlignment="1">
      <alignment horizontal="center" vertical="top" wrapText="1"/>
      <protection/>
    </xf>
    <xf numFmtId="0" fontId="6" fillId="34" borderId="28" xfId="48" applyFont="1" applyFill="1" applyBorder="1" applyAlignment="1">
      <alignment vertical="top" wrapText="1"/>
      <protection/>
    </xf>
    <xf numFmtId="0" fontId="6" fillId="37" borderId="28" xfId="0" applyFont="1" applyFill="1" applyBorder="1" applyAlignment="1">
      <alignment vertical="top" wrapText="1"/>
    </xf>
    <xf numFmtId="164" fontId="6" fillId="37" borderId="28" xfId="0" applyNumberFormat="1" applyFont="1" applyFill="1" applyBorder="1" applyAlignment="1">
      <alignment horizontal="center" vertical="top" wrapText="1"/>
    </xf>
    <xf numFmtId="3" fontId="6" fillId="37" borderId="28" xfId="34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48" applyFont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/>
    </xf>
    <xf numFmtId="0" fontId="6" fillId="0" borderId="10" xfId="48" applyFont="1" applyBorder="1" applyAlignment="1">
      <alignment vertical="top" wrapText="1"/>
      <protection/>
    </xf>
    <xf numFmtId="0" fontId="6" fillId="0" borderId="28" xfId="0" applyFont="1" applyBorder="1" applyAlignment="1">
      <alignment horizontal="center" vertical="top"/>
    </xf>
    <xf numFmtId="164" fontId="6" fillId="0" borderId="28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166" fontId="6" fillId="0" borderId="28" xfId="0" applyNumberFormat="1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6" fillId="39" borderId="43" xfId="48" applyFont="1" applyFill="1" applyBorder="1" applyAlignment="1">
      <alignment horizontal="center" vertical="top" wrapText="1"/>
      <protection/>
    </xf>
    <xf numFmtId="166" fontId="6" fillId="39" borderId="55" xfId="34" applyNumberFormat="1" applyFont="1" applyFill="1" applyBorder="1" applyAlignment="1">
      <alignment horizontal="center" vertical="center" wrapText="1"/>
    </xf>
    <xf numFmtId="3" fontId="6" fillId="39" borderId="28" xfId="47" applyNumberFormat="1" applyFont="1" applyFill="1" applyBorder="1" applyAlignment="1">
      <alignment horizontal="center" vertical="center" wrapText="1"/>
      <protection/>
    </xf>
    <xf numFmtId="3" fontId="6" fillId="39" borderId="29" xfId="47" applyNumberFormat="1" applyFont="1" applyFill="1" applyBorder="1" applyAlignment="1">
      <alignment horizontal="center" vertical="center" wrapText="1"/>
      <protection/>
    </xf>
    <xf numFmtId="0" fontId="4" fillId="38" borderId="26" xfId="0" applyFont="1" applyFill="1" applyBorder="1" applyAlignment="1">
      <alignment horizontal="center" vertical="top" wrapText="1"/>
    </xf>
    <xf numFmtId="0" fontId="4" fillId="38" borderId="28" xfId="0" applyFont="1" applyFill="1" applyBorder="1" applyAlignment="1">
      <alignment vertical="top" wrapText="1"/>
    </xf>
    <xf numFmtId="164" fontId="4" fillId="38" borderId="28" xfId="0" applyNumberFormat="1" applyFont="1" applyFill="1" applyBorder="1" applyAlignment="1">
      <alignment horizontal="center" vertical="top" wrapText="1"/>
    </xf>
    <xf numFmtId="0" fontId="6" fillId="39" borderId="26" xfId="48" applyFont="1" applyFill="1" applyBorder="1" applyAlignment="1">
      <alignment horizontal="center" vertical="center" wrapText="1"/>
      <protection/>
    </xf>
    <xf numFmtId="0" fontId="6" fillId="39" borderId="28" xfId="48" applyFont="1" applyFill="1" applyBorder="1" applyAlignment="1">
      <alignment horizontal="left" vertical="center" wrapText="1"/>
      <protection/>
    </xf>
    <xf numFmtId="0" fontId="13" fillId="0" borderId="52" xfId="0" applyFont="1" applyFill="1" applyBorder="1" applyAlignment="1">
      <alignment vertical="top" wrapText="1"/>
    </xf>
    <xf numFmtId="0" fontId="6" fillId="0" borderId="22" xfId="48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horizontal="center" vertical="center" wrapText="1"/>
      <protection/>
    </xf>
    <xf numFmtId="0" fontId="6" fillId="0" borderId="53" xfId="48" applyFont="1" applyFill="1" applyBorder="1" applyAlignment="1">
      <alignment vertical="center" wrapText="1"/>
      <protection/>
    </xf>
    <xf numFmtId="164" fontId="6" fillId="0" borderId="53" xfId="48" applyNumberFormat="1" applyFont="1" applyFill="1" applyBorder="1" applyAlignment="1">
      <alignment horizontal="center" vertical="center" wrapText="1"/>
      <protection/>
    </xf>
    <xf numFmtId="165" fontId="6" fillId="0" borderId="54" xfId="48" applyNumberFormat="1" applyFont="1" applyFill="1" applyBorder="1" applyAlignment="1">
      <alignment horizontal="center" vertical="center" wrapText="1"/>
      <protection/>
    </xf>
    <xf numFmtId="164" fontId="6" fillId="0" borderId="53" xfId="47" applyNumberFormat="1" applyFont="1" applyFill="1" applyBorder="1" applyAlignment="1">
      <alignment horizontal="center" vertical="center" wrapText="1"/>
      <protection/>
    </xf>
    <xf numFmtId="3" fontId="6" fillId="0" borderId="53" xfId="47" applyNumberFormat="1" applyFont="1" applyFill="1" applyBorder="1" applyAlignment="1">
      <alignment horizontal="center" vertical="center" wrapText="1"/>
      <protection/>
    </xf>
    <xf numFmtId="0" fontId="6" fillId="0" borderId="53" xfId="47" applyFont="1" applyFill="1" applyBorder="1" applyAlignment="1">
      <alignment horizontal="center" vertical="center" wrapText="1"/>
      <protection/>
    </xf>
    <xf numFmtId="0" fontId="6" fillId="0" borderId="54" xfId="47" applyFont="1" applyFill="1" applyBorder="1" applyAlignment="1">
      <alignment vertical="center" wrapText="1"/>
      <protection/>
    </xf>
    <xf numFmtId="0" fontId="6" fillId="41" borderId="26" xfId="47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vertical="top" wrapText="1"/>
      <protection/>
    </xf>
    <xf numFmtId="164" fontId="6" fillId="41" borderId="28" xfId="47" applyNumberFormat="1" applyFont="1" applyFill="1" applyBorder="1" applyAlignment="1">
      <alignment horizontal="center" vertical="top"/>
      <protection/>
    </xf>
    <xf numFmtId="3" fontId="6" fillId="41" borderId="28" xfId="47" applyNumberFormat="1" applyFont="1" applyFill="1" applyBorder="1" applyAlignment="1">
      <alignment horizontal="center" vertical="top"/>
      <protection/>
    </xf>
    <xf numFmtId="0" fontId="6" fillId="41" borderId="28" xfId="47" applyFont="1" applyFill="1" applyBorder="1" applyAlignment="1">
      <alignment horizontal="center" vertical="top" wrapText="1"/>
      <protection/>
    </xf>
    <xf numFmtId="0" fontId="6" fillId="37" borderId="28" xfId="47" applyFont="1" applyFill="1" applyBorder="1" applyAlignment="1">
      <alignment horizontal="center" vertical="top"/>
      <protection/>
    </xf>
    <xf numFmtId="0" fontId="6" fillId="37" borderId="28" xfId="47" applyFont="1" applyFill="1" applyBorder="1" applyAlignment="1">
      <alignment vertical="top"/>
      <protection/>
    </xf>
    <xf numFmtId="164" fontId="6" fillId="37" borderId="28" xfId="47" applyNumberFormat="1" applyFont="1" applyFill="1" applyBorder="1" applyAlignment="1">
      <alignment horizontal="center" vertical="top"/>
      <protection/>
    </xf>
    <xf numFmtId="3" fontId="6" fillId="37" borderId="28" xfId="47" applyNumberFormat="1" applyFont="1" applyFill="1" applyBorder="1" applyAlignment="1">
      <alignment horizontal="center" vertical="top"/>
      <protection/>
    </xf>
    <xf numFmtId="0" fontId="6" fillId="37" borderId="15" xfId="0" applyFont="1" applyFill="1" applyBorder="1" applyAlignment="1">
      <alignment horizontal="left" vertical="top" wrapText="1"/>
    </xf>
    <xf numFmtId="0" fontId="13" fillId="0" borderId="56" xfId="0" applyFont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0" fontId="64" fillId="0" borderId="23" xfId="0" applyFont="1" applyBorder="1" applyAlignment="1">
      <alignment vertical="top" wrapText="1"/>
    </xf>
    <xf numFmtId="0" fontId="62" fillId="35" borderId="0" xfId="0" applyFont="1" applyFill="1" applyBorder="1" applyAlignment="1">
      <alignment vertical="top" wrapText="1"/>
    </xf>
    <xf numFmtId="0" fontId="6" fillId="38" borderId="11" xfId="48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6" fontId="6" fillId="0" borderId="10" xfId="34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10" xfId="48" applyFont="1" applyBorder="1" applyAlignment="1">
      <alignment horizontal="center" vertical="top" wrapText="1"/>
      <protection/>
    </xf>
    <xf numFmtId="0" fontId="12" fillId="0" borderId="53" xfId="48" applyFont="1" applyBorder="1" applyAlignment="1">
      <alignment horizontal="center" vertical="top"/>
      <protection/>
    </xf>
    <xf numFmtId="0" fontId="12" fillId="0" borderId="57" xfId="48" applyFont="1" applyBorder="1" applyAlignment="1">
      <alignment horizontal="center" vertical="top"/>
      <protection/>
    </xf>
    <xf numFmtId="0" fontId="12" fillId="0" borderId="53" xfId="48" applyFont="1" applyBorder="1" applyAlignment="1">
      <alignment vertical="top"/>
      <protection/>
    </xf>
    <xf numFmtId="0" fontId="12" fillId="0" borderId="57" xfId="48" applyFont="1" applyBorder="1" applyAlignment="1">
      <alignment vertical="top"/>
      <protection/>
    </xf>
    <xf numFmtId="164" fontId="12" fillId="0" borderId="53" xfId="48" applyNumberFormat="1" applyFont="1" applyBorder="1" applyAlignment="1">
      <alignment horizontal="center" vertical="top"/>
      <protection/>
    </xf>
    <xf numFmtId="0" fontId="12" fillId="0" borderId="58" xfId="48" applyFont="1" applyBorder="1" applyAlignment="1">
      <alignment horizontal="center" vertical="top"/>
      <protection/>
    </xf>
    <xf numFmtId="0" fontId="12" fillId="0" borderId="53" xfId="48" applyFont="1" applyBorder="1" applyAlignment="1">
      <alignment horizontal="center" vertical="top" wrapText="1"/>
      <protection/>
    </xf>
    <xf numFmtId="0" fontId="12" fillId="0" borderId="34" xfId="48" applyFont="1" applyBorder="1" applyAlignment="1">
      <alignment horizontal="center" vertical="top"/>
      <protection/>
    </xf>
    <xf numFmtId="0" fontId="12" fillId="0" borderId="33" xfId="48" applyFont="1" applyBorder="1" applyAlignment="1">
      <alignment vertical="top"/>
      <protection/>
    </xf>
    <xf numFmtId="0" fontId="12" fillId="0" borderId="34" xfId="48" applyFont="1" applyBorder="1" applyAlignment="1">
      <alignment vertical="top"/>
      <protection/>
    </xf>
    <xf numFmtId="0" fontId="12" fillId="0" borderId="33" xfId="48" applyFont="1" applyBorder="1" applyAlignment="1">
      <alignment horizontal="center" vertical="top"/>
      <protection/>
    </xf>
    <xf numFmtId="164" fontId="12" fillId="0" borderId="34" xfId="48" applyNumberFormat="1" applyFont="1" applyBorder="1" applyAlignment="1">
      <alignment horizontal="center" vertical="top"/>
      <protection/>
    </xf>
    <xf numFmtId="0" fontId="12" fillId="0" borderId="35" xfId="48" applyFont="1" applyBorder="1" applyAlignment="1">
      <alignment horizontal="center" vertical="top"/>
      <protection/>
    </xf>
    <xf numFmtId="0" fontId="12" fillId="0" borderId="34" xfId="48" applyFont="1" applyBorder="1" applyAlignment="1">
      <alignment horizontal="center" vertical="top" wrapText="1"/>
      <protection/>
    </xf>
    <xf numFmtId="0" fontId="12" fillId="0" borderId="39" xfId="48" applyFont="1" applyBorder="1" applyAlignment="1">
      <alignment horizontal="center" vertical="top"/>
      <protection/>
    </xf>
    <xf numFmtId="0" fontId="12" fillId="0" borderId="0" xfId="48" applyFont="1" applyBorder="1" applyAlignment="1">
      <alignment vertical="top"/>
      <protection/>
    </xf>
    <xf numFmtId="0" fontId="12" fillId="0" borderId="0" xfId="48" applyFont="1" applyBorder="1" applyAlignment="1">
      <alignment horizontal="center" vertical="top"/>
      <protection/>
    </xf>
    <xf numFmtId="164" fontId="12" fillId="0" borderId="0" xfId="48" applyNumberFormat="1" applyFont="1" applyBorder="1" applyAlignment="1">
      <alignment horizontal="center" vertical="top"/>
      <protection/>
    </xf>
    <xf numFmtId="0" fontId="12" fillId="0" borderId="20" xfId="48" applyFont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3" fillId="33" borderId="51" xfId="0" applyFont="1" applyFill="1" applyBorder="1" applyAlignment="1">
      <alignment vertical="top" wrapText="1"/>
    </xf>
    <xf numFmtId="3" fontId="6" fillId="39" borderId="10" xfId="47" applyNumberFormat="1" applyFont="1" applyFill="1" applyBorder="1" applyAlignment="1">
      <alignment horizontal="center" vertical="top" wrapText="1"/>
      <protection/>
    </xf>
    <xf numFmtId="0" fontId="6" fillId="39" borderId="10" xfId="47" applyFont="1" applyFill="1" applyBorder="1" applyAlignment="1">
      <alignment vertical="top" wrapText="1"/>
      <protection/>
    </xf>
    <xf numFmtId="0" fontId="6" fillId="39" borderId="10" xfId="48" applyFont="1" applyFill="1" applyBorder="1" applyAlignment="1">
      <alignment horizontal="left" vertical="top" wrapText="1"/>
      <protection/>
    </xf>
    <xf numFmtId="3" fontId="6" fillId="39" borderId="10" xfId="48" applyNumberFormat="1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49" fontId="6" fillId="37" borderId="10" xfId="49" applyNumberFormat="1" applyFont="1" applyFill="1" applyBorder="1" applyAlignment="1">
      <alignment horizontal="center" vertical="top" wrapText="1"/>
      <protection/>
    </xf>
    <xf numFmtId="164" fontId="6" fillId="37" borderId="10" xfId="49" applyNumberFormat="1" applyFont="1" applyFill="1" applyBorder="1" applyAlignment="1">
      <alignment horizontal="center" vertical="top"/>
      <protection/>
    </xf>
    <xf numFmtId="164" fontId="6" fillId="37" borderId="10" xfId="48" applyNumberFormat="1" applyFont="1" applyFill="1" applyBorder="1" applyAlignment="1">
      <alignment horizontal="center" vertical="top" wrapText="1"/>
      <protection/>
    </xf>
    <xf numFmtId="165" fontId="6" fillId="37" borderId="10" xfId="48" applyNumberFormat="1" applyFont="1" applyFill="1" applyBorder="1" applyAlignment="1">
      <alignment horizontal="center" vertical="top" wrapText="1"/>
      <protection/>
    </xf>
    <xf numFmtId="169" fontId="6" fillId="39" borderId="10" xfId="48" applyNumberFormat="1" applyFont="1" applyFill="1" applyBorder="1" applyAlignment="1">
      <alignment horizontal="center" vertical="top" wrapText="1"/>
      <protection/>
    </xf>
    <xf numFmtId="164" fontId="6" fillId="39" borderId="10" xfId="47" applyNumberFormat="1" applyFont="1" applyFill="1" applyBorder="1" applyAlignment="1">
      <alignment horizontal="center" vertical="top" wrapText="1"/>
      <protection/>
    </xf>
    <xf numFmtId="0" fontId="7" fillId="0" borderId="0" xfId="47">
      <alignment/>
      <protection/>
    </xf>
    <xf numFmtId="164" fontId="7" fillId="0" borderId="0" xfId="47" applyNumberFormat="1" applyAlignment="1">
      <alignment horizontal="center"/>
      <protection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0" fontId="7" fillId="0" borderId="0" xfId="48">
      <alignment/>
      <protection/>
    </xf>
    <xf numFmtId="0" fontId="19" fillId="0" borderId="0" xfId="0" applyFont="1" applyAlignment="1">
      <alignment/>
    </xf>
    <xf numFmtId="0" fontId="7" fillId="0" borderId="0" xfId="47" applyBorder="1">
      <alignment/>
      <protection/>
    </xf>
    <xf numFmtId="0" fontId="6" fillId="46" borderId="10" xfId="48" applyFont="1" applyFill="1" applyBorder="1" applyAlignment="1">
      <alignment horizontal="center"/>
      <protection/>
    </xf>
    <xf numFmtId="0" fontId="4" fillId="37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47" borderId="10" xfId="0" applyFont="1" applyFill="1" applyBorder="1" applyAlignment="1">
      <alignment horizontal="center" vertical="top" wrapText="1"/>
    </xf>
    <xf numFmtId="0" fontId="6" fillId="0" borderId="10" xfId="47" applyFont="1" applyFill="1" applyBorder="1" applyAlignment="1">
      <alignment horizontal="center" vertical="top" wrapText="1"/>
      <protection/>
    </xf>
    <xf numFmtId="164" fontId="6" fillId="0" borderId="10" xfId="47" applyNumberFormat="1" applyFont="1" applyFill="1" applyBorder="1" applyAlignment="1">
      <alignment horizontal="center" vertical="top" wrapText="1"/>
      <protection/>
    </xf>
    <xf numFmtId="166" fontId="6" fillId="0" borderId="10" xfId="47" applyNumberFormat="1" applyFont="1" applyFill="1" applyBorder="1" applyAlignment="1">
      <alignment horizontal="center" vertical="top" wrapText="1"/>
      <protection/>
    </xf>
    <xf numFmtId="3" fontId="6" fillId="0" borderId="10" xfId="47" applyNumberFormat="1" applyFont="1" applyFill="1" applyBorder="1" applyAlignment="1">
      <alignment horizontal="center" vertical="top" wrapText="1"/>
      <protection/>
    </xf>
    <xf numFmtId="167" fontId="6" fillId="0" borderId="10" xfId="47" applyNumberFormat="1" applyFont="1" applyFill="1" applyBorder="1" applyAlignment="1">
      <alignment horizontal="left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167" fontId="6" fillId="37" borderId="10" xfId="47" applyNumberFormat="1" applyFont="1" applyFill="1" applyBorder="1" applyAlignment="1">
      <alignment horizontal="left" vertical="top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164" fontId="6" fillId="0" borderId="10" xfId="48" applyNumberFormat="1" applyFont="1" applyFill="1" applyBorder="1" applyAlignment="1">
      <alignment horizontal="center" vertical="top" wrapText="1"/>
      <protection/>
    </xf>
    <xf numFmtId="165" fontId="6" fillId="0" borderId="10" xfId="48" applyNumberFormat="1" applyFont="1" applyFill="1" applyBorder="1" applyAlignment="1">
      <alignment horizontal="center" vertical="top" wrapText="1"/>
      <protection/>
    </xf>
    <xf numFmtId="166" fontId="6" fillId="0" borderId="10" xfId="34" applyNumberFormat="1" applyFont="1" applyFill="1" applyBorder="1" applyAlignment="1">
      <alignment horizontal="center" vertical="top" wrapText="1"/>
    </xf>
    <xf numFmtId="3" fontId="6" fillId="0" borderId="10" xfId="48" applyNumberFormat="1" applyFont="1" applyFill="1" applyBorder="1" applyAlignment="1">
      <alignment horizontal="center" vertical="top" wrapText="1"/>
      <protection/>
    </xf>
    <xf numFmtId="167" fontId="8" fillId="0" borderId="10" xfId="48" applyNumberFormat="1" applyFont="1" applyFill="1" applyBorder="1" applyAlignment="1">
      <alignment horizontal="left" vertical="top" wrapText="1"/>
      <protection/>
    </xf>
    <xf numFmtId="0" fontId="6" fillId="37" borderId="10" xfId="0" applyFont="1" applyFill="1" applyBorder="1" applyAlignment="1">
      <alignment vertical="top" wrapText="1"/>
    </xf>
    <xf numFmtId="164" fontId="6" fillId="37" borderId="10" xfId="0" applyNumberFormat="1" applyFont="1" applyFill="1" applyBorder="1" applyAlignment="1">
      <alignment horizontal="center" vertical="top" wrapText="1"/>
    </xf>
    <xf numFmtId="3" fontId="6" fillId="37" borderId="10" xfId="34" applyNumberFormat="1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164" fontId="6" fillId="39" borderId="1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2" fontId="6" fillId="0" borderId="10" xfId="47" applyNumberFormat="1" applyFont="1" applyFill="1" applyBorder="1" applyAlignment="1">
      <alignment horizontal="left" vertical="top" wrapText="1"/>
      <protection/>
    </xf>
    <xf numFmtId="3" fontId="6" fillId="0" borderId="10" xfId="47" applyNumberFormat="1" applyFont="1" applyFill="1" applyBorder="1" applyAlignment="1">
      <alignment vertical="top" wrapText="1"/>
      <protection/>
    </xf>
    <xf numFmtId="164" fontId="6" fillId="0" borderId="10" xfId="0" applyNumberFormat="1" applyFont="1" applyBorder="1" applyAlignment="1">
      <alignment horizontal="center" vertical="top"/>
    </xf>
    <xf numFmtId="0" fontId="6" fillId="37" borderId="10" xfId="49" applyFont="1" applyFill="1" applyBorder="1" applyAlignment="1">
      <alignment horizontal="left" vertical="top" wrapText="1"/>
      <protection/>
    </xf>
    <xf numFmtId="164" fontId="6" fillId="37" borderId="10" xfId="49" applyNumberFormat="1" applyFont="1" applyFill="1" applyBorder="1" applyAlignment="1">
      <alignment horizontal="center" vertical="top" wrapText="1"/>
      <protection/>
    </xf>
    <xf numFmtId="165" fontId="6" fillId="37" borderId="10" xfId="49" applyNumberFormat="1" applyFont="1" applyFill="1" applyBorder="1" applyAlignment="1">
      <alignment horizontal="center" vertical="top" wrapText="1"/>
      <protection/>
    </xf>
    <xf numFmtId="0" fontId="6" fillId="37" borderId="10" xfId="49" applyNumberFormat="1" applyFont="1" applyFill="1" applyBorder="1" applyAlignment="1">
      <alignment horizontal="left" vertical="top"/>
      <protection/>
    </xf>
    <xf numFmtId="0" fontId="6" fillId="37" borderId="10" xfId="49" applyNumberFormat="1" applyFont="1" applyFill="1" applyBorder="1" applyAlignment="1">
      <alignment horizontal="left" vertical="top" wrapText="1"/>
      <protection/>
    </xf>
    <xf numFmtId="0" fontId="4" fillId="37" borderId="10" xfId="49" applyFont="1" applyFill="1" applyBorder="1" applyAlignment="1">
      <alignment vertical="top" wrapText="1"/>
      <protection/>
    </xf>
    <xf numFmtId="0" fontId="4" fillId="37" borderId="10" xfId="49" applyFont="1" applyFill="1" applyBorder="1" applyAlignment="1">
      <alignment horizontal="center" vertical="top" wrapText="1"/>
      <protection/>
    </xf>
    <xf numFmtId="164" fontId="4" fillId="37" borderId="10" xfId="49" applyNumberFormat="1" applyFont="1" applyFill="1" applyBorder="1" applyAlignment="1">
      <alignment horizontal="center" vertical="top" wrapText="1"/>
      <protection/>
    </xf>
    <xf numFmtId="166" fontId="4" fillId="37" borderId="10" xfId="49" applyNumberFormat="1" applyFont="1" applyFill="1" applyBorder="1" applyAlignment="1">
      <alignment horizontal="center" vertical="top" wrapText="1"/>
      <protection/>
    </xf>
    <xf numFmtId="0" fontId="6" fillId="44" borderId="10" xfId="49" applyFont="1" applyFill="1" applyBorder="1" applyAlignment="1">
      <alignment horizontal="center" vertical="top" wrapText="1"/>
      <protection/>
    </xf>
    <xf numFmtId="0" fontId="6" fillId="44" borderId="10" xfId="49" applyFont="1" applyFill="1" applyBorder="1" applyAlignment="1">
      <alignment horizontal="left" vertical="top" wrapText="1"/>
      <protection/>
    </xf>
    <xf numFmtId="164" fontId="6" fillId="44" borderId="10" xfId="49" applyNumberFormat="1" applyFont="1" applyFill="1" applyBorder="1" applyAlignment="1">
      <alignment horizontal="center" vertical="top" wrapText="1"/>
      <protection/>
    </xf>
    <xf numFmtId="0" fontId="6" fillId="44" borderId="10" xfId="48" applyFont="1" applyFill="1" applyBorder="1" applyAlignment="1">
      <alignment horizontal="center" vertical="top" wrapText="1"/>
      <protection/>
    </xf>
    <xf numFmtId="0" fontId="6" fillId="44" borderId="10" xfId="48" applyFont="1" applyFill="1" applyBorder="1" applyAlignment="1">
      <alignment horizontal="left" vertical="top" wrapText="1"/>
      <protection/>
    </xf>
    <xf numFmtId="164" fontId="6" fillId="44" borderId="10" xfId="48" applyNumberFormat="1" applyFont="1" applyFill="1" applyBorder="1" applyAlignment="1">
      <alignment horizontal="center" vertical="top" wrapText="1"/>
      <protection/>
    </xf>
    <xf numFmtId="3" fontId="6" fillId="44" borderId="10" xfId="48" applyNumberFormat="1" applyFont="1" applyFill="1" applyBorder="1" applyAlignment="1">
      <alignment horizontal="center" vertical="top" wrapText="1"/>
      <protection/>
    </xf>
    <xf numFmtId="0" fontId="6" fillId="44" borderId="10" xfId="48" applyFont="1" applyFill="1" applyBorder="1" applyAlignment="1">
      <alignment vertical="top" wrapText="1"/>
      <protection/>
    </xf>
    <xf numFmtId="166" fontId="6" fillId="44" borderId="10" xfId="34" applyNumberFormat="1" applyFont="1" applyFill="1" applyBorder="1" applyAlignment="1">
      <alignment horizontal="center" vertical="top" wrapText="1"/>
    </xf>
    <xf numFmtId="0" fontId="6" fillId="45" borderId="10" xfId="48" applyFont="1" applyFill="1" applyBorder="1" applyAlignment="1">
      <alignment horizontal="center" vertical="top" wrapText="1"/>
      <protection/>
    </xf>
    <xf numFmtId="0" fontId="6" fillId="45" borderId="10" xfId="48" applyFont="1" applyFill="1" applyBorder="1" applyAlignment="1">
      <alignment vertical="top" wrapText="1"/>
      <protection/>
    </xf>
    <xf numFmtId="0" fontId="6" fillId="45" borderId="10" xfId="48" applyFont="1" applyFill="1" applyBorder="1" applyAlignment="1">
      <alignment horizontal="center" vertical="top" wrapText="1"/>
      <protection/>
    </xf>
    <xf numFmtId="164" fontId="6" fillId="45" borderId="10" xfId="48" applyNumberFormat="1" applyFont="1" applyFill="1" applyBorder="1" applyAlignment="1">
      <alignment horizontal="center" vertical="top" wrapText="1"/>
      <protection/>
    </xf>
    <xf numFmtId="166" fontId="6" fillId="45" borderId="10" xfId="34" applyNumberFormat="1" applyFont="1" applyFill="1" applyBorder="1" applyAlignment="1">
      <alignment horizontal="center" vertical="top" wrapText="1"/>
    </xf>
    <xf numFmtId="3" fontId="6" fillId="45" borderId="10" xfId="48" applyNumberFormat="1" applyFont="1" applyFill="1" applyBorder="1" applyAlignment="1">
      <alignment horizontal="center" vertical="top" wrapText="1"/>
      <protection/>
    </xf>
    <xf numFmtId="3" fontId="6" fillId="45" borderId="10" xfId="34" applyNumberFormat="1" applyFont="1" applyFill="1" applyBorder="1" applyAlignment="1">
      <alignment horizontal="center" vertical="top" wrapText="1"/>
    </xf>
    <xf numFmtId="0" fontId="6" fillId="45" borderId="10" xfId="48" applyFont="1" applyFill="1" applyBorder="1" applyAlignment="1">
      <alignment vertical="top" wrapText="1"/>
      <protection/>
    </xf>
    <xf numFmtId="49" fontId="6" fillId="0" borderId="10" xfId="49" applyNumberFormat="1" applyFont="1" applyBorder="1" applyAlignment="1">
      <alignment horizontal="center"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3" fontId="6" fillId="0" borderId="10" xfId="49" applyNumberFormat="1" applyFont="1" applyBorder="1" applyAlignment="1">
      <alignment horizontal="center" vertical="top" wrapText="1"/>
      <protection/>
    </xf>
    <xf numFmtId="49" fontId="6" fillId="0" borderId="10" xfId="49" applyNumberFormat="1" applyFont="1" applyBorder="1" applyAlignment="1">
      <alignment horizontal="left" vertical="top" wrapText="1"/>
      <protection/>
    </xf>
    <xf numFmtId="0" fontId="6" fillId="0" borderId="10" xfId="47" applyFont="1" applyBorder="1" applyAlignment="1">
      <alignment horizontal="center" vertical="top" wrapText="1"/>
      <protection/>
    </xf>
    <xf numFmtId="0" fontId="6" fillId="0" borderId="10" xfId="47" applyFont="1" applyBorder="1" applyAlignment="1">
      <alignment horizontal="left" vertical="top" wrapText="1"/>
      <protection/>
    </xf>
    <xf numFmtId="164" fontId="6" fillId="0" borderId="10" xfId="47" applyNumberFormat="1" applyFont="1" applyBorder="1" applyAlignment="1">
      <alignment horizontal="center" vertical="top" wrapText="1"/>
      <protection/>
    </xf>
    <xf numFmtId="0" fontId="7" fillId="0" borderId="10" xfId="47" applyFont="1" applyBorder="1" applyAlignment="1">
      <alignment vertical="top" wrapText="1"/>
      <protection/>
    </xf>
    <xf numFmtId="0" fontId="4" fillId="0" borderId="10" xfId="49" applyFont="1" applyFill="1" applyBorder="1" applyAlignment="1">
      <alignment horizontal="center" vertical="top"/>
      <protection/>
    </xf>
    <xf numFmtId="0" fontId="4" fillId="0" borderId="10" xfId="49" applyFont="1" applyBorder="1" applyAlignment="1">
      <alignment horizontal="center" vertical="top"/>
      <protection/>
    </xf>
    <xf numFmtId="0" fontId="4" fillId="0" borderId="10" xfId="49" applyFont="1" applyBorder="1" applyAlignment="1">
      <alignment horizontal="left" vertical="top" wrapText="1"/>
      <protection/>
    </xf>
    <xf numFmtId="164" fontId="4" fillId="0" borderId="10" xfId="49" applyNumberFormat="1" applyFont="1" applyBorder="1" applyAlignment="1">
      <alignment horizontal="center" vertical="top"/>
      <protection/>
    </xf>
    <xf numFmtId="49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left" vertical="top" wrapText="1"/>
      <protection/>
    </xf>
    <xf numFmtId="171" fontId="4" fillId="37" borderId="10" xfId="49" applyNumberFormat="1" applyFont="1" applyFill="1" applyBorder="1" applyAlignment="1">
      <alignment horizontal="center" vertical="top" wrapText="1"/>
      <protection/>
    </xf>
    <xf numFmtId="166" fontId="4" fillId="37" borderId="10" xfId="49" applyNumberFormat="1" applyFont="1" applyFill="1" applyBorder="1" applyAlignment="1">
      <alignment horizontal="center" vertical="top" wrapText="1"/>
      <protection/>
    </xf>
    <xf numFmtId="3" fontId="4" fillId="37" borderId="10" xfId="49" applyNumberFormat="1" applyFont="1" applyFill="1" applyBorder="1" applyAlignment="1">
      <alignment horizontal="center" vertical="top" wrapText="1"/>
      <protection/>
    </xf>
    <xf numFmtId="3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center" vertical="top" wrapText="1"/>
      <protection/>
    </xf>
    <xf numFmtId="49" fontId="4" fillId="37" borderId="10" xfId="49" applyNumberFormat="1" applyFont="1" applyFill="1" applyBorder="1" applyAlignment="1">
      <alignment horizontal="left" vertical="top" wrapText="1"/>
      <protection/>
    </xf>
    <xf numFmtId="169" fontId="6" fillId="44" borderId="10" xfId="48" applyNumberFormat="1" applyFont="1" applyFill="1" applyBorder="1" applyAlignment="1">
      <alignment horizontal="center" vertical="top" wrapText="1"/>
      <protection/>
    </xf>
    <xf numFmtId="164" fontId="6" fillId="44" borderId="10" xfId="47" applyNumberFormat="1" applyFont="1" applyFill="1" applyBorder="1" applyAlignment="1">
      <alignment horizontal="center" vertical="top" wrapText="1"/>
      <protection/>
    </xf>
    <xf numFmtId="3" fontId="6" fillId="44" borderId="10" xfId="47" applyNumberFormat="1" applyFont="1" applyFill="1" applyBorder="1" applyAlignment="1">
      <alignment horizontal="center" vertical="top" wrapText="1"/>
      <protection/>
    </xf>
    <xf numFmtId="0" fontId="6" fillId="44" borderId="10" xfId="47" applyFont="1" applyFill="1" applyBorder="1" applyAlignment="1">
      <alignment horizontal="center" vertical="top" wrapText="1"/>
      <protection/>
    </xf>
    <xf numFmtId="0" fontId="6" fillId="44" borderId="10" xfId="47" applyFont="1" applyFill="1" applyBorder="1" applyAlignment="1">
      <alignment vertical="top" wrapText="1"/>
      <protection/>
    </xf>
    <xf numFmtId="0" fontId="4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66" fillId="0" borderId="0" xfId="0" applyFont="1" applyAlignment="1">
      <alignment/>
    </xf>
    <xf numFmtId="0" fontId="57" fillId="0" borderId="0" xfId="0" applyFont="1" applyAlignment="1">
      <alignment/>
    </xf>
    <xf numFmtId="0" fontId="47" fillId="0" borderId="0" xfId="0" applyFont="1" applyAlignment="1">
      <alignment/>
    </xf>
    <xf numFmtId="0" fontId="20" fillId="0" borderId="0" xfId="48" applyFont="1">
      <alignment/>
      <protection/>
    </xf>
    <xf numFmtId="0" fontId="6" fillId="48" borderId="10" xfId="0" applyFont="1" applyFill="1" applyBorder="1" applyAlignment="1">
      <alignment horizontal="center" vertical="top" wrapText="1"/>
    </xf>
    <xf numFmtId="0" fontId="6" fillId="48" borderId="10" xfId="0" applyFont="1" applyFill="1" applyBorder="1" applyAlignment="1">
      <alignment horizontal="left" vertical="top" wrapText="1"/>
    </xf>
    <xf numFmtId="2" fontId="6" fillId="48" borderId="10" xfId="0" applyNumberFormat="1" applyFont="1" applyFill="1" applyBorder="1" applyAlignment="1">
      <alignment horizontal="center" vertical="top" wrapText="1"/>
    </xf>
    <xf numFmtId="164" fontId="6" fillId="48" borderId="10" xfId="0" applyNumberFormat="1" applyFont="1" applyFill="1" applyBorder="1" applyAlignment="1">
      <alignment horizontal="center" vertical="top" wrapText="1"/>
    </xf>
    <xf numFmtId="166" fontId="6" fillId="48" borderId="10" xfId="0" applyNumberFormat="1" applyFont="1" applyFill="1" applyBorder="1" applyAlignment="1">
      <alignment horizontal="center" vertical="top" wrapText="1"/>
    </xf>
    <xf numFmtId="3" fontId="6" fillId="48" borderId="10" xfId="0" applyNumberFormat="1" applyFont="1" applyFill="1" applyBorder="1" applyAlignment="1">
      <alignment horizontal="center" vertical="top" wrapText="1"/>
    </xf>
    <xf numFmtId="0" fontId="6" fillId="48" borderId="10" xfId="47" applyFont="1" applyFill="1" applyBorder="1" applyAlignment="1">
      <alignment horizontal="left" vertical="top" wrapText="1"/>
      <protection/>
    </xf>
    <xf numFmtId="0" fontId="6" fillId="49" borderId="10" xfId="48" applyFont="1" applyFill="1" applyBorder="1" applyAlignment="1">
      <alignment horizontal="center"/>
      <protection/>
    </xf>
    <xf numFmtId="0" fontId="4" fillId="49" borderId="10" xfId="0" applyFont="1" applyFill="1" applyBorder="1" applyAlignment="1">
      <alignment horizontal="center" vertical="top" wrapText="1"/>
    </xf>
    <xf numFmtId="0" fontId="4" fillId="49" borderId="10" xfId="0" applyFont="1" applyFill="1" applyBorder="1" applyAlignment="1">
      <alignment vertical="top" wrapText="1"/>
    </xf>
    <xf numFmtId="164" fontId="4" fillId="49" borderId="10" xfId="0" applyNumberFormat="1" applyFont="1" applyFill="1" applyBorder="1" applyAlignment="1">
      <alignment horizontal="center" vertical="top" wrapText="1"/>
    </xf>
    <xf numFmtId="165" fontId="4" fillId="49" borderId="10" xfId="0" applyNumberFormat="1" applyFont="1" applyFill="1" applyBorder="1" applyAlignment="1">
      <alignment horizontal="center" vertical="top" wrapText="1"/>
    </xf>
    <xf numFmtId="166" fontId="4" fillId="49" borderId="10" xfId="0" applyNumberFormat="1" applyFont="1" applyFill="1" applyBorder="1" applyAlignment="1">
      <alignment horizontal="center" vertical="top" wrapText="1"/>
    </xf>
    <xf numFmtId="3" fontId="4" fillId="49" borderId="10" xfId="0" applyNumberFormat="1" applyFont="1" applyFill="1" applyBorder="1" applyAlignment="1">
      <alignment horizontal="center" vertical="top" wrapText="1"/>
    </xf>
    <xf numFmtId="0" fontId="5" fillId="49" borderId="10" xfId="0" applyFont="1" applyFill="1" applyBorder="1" applyAlignment="1">
      <alignment horizontal="center" vertical="top" wrapText="1"/>
    </xf>
    <xf numFmtId="0" fontId="5" fillId="49" borderId="10" xfId="0" applyFont="1" applyFill="1" applyBorder="1" applyAlignment="1">
      <alignment vertical="top" wrapText="1"/>
    </xf>
    <xf numFmtId="0" fontId="6" fillId="49" borderId="10" xfId="0" applyFont="1" applyFill="1" applyBorder="1" applyAlignment="1">
      <alignment horizontal="left" vertical="top" wrapText="1"/>
    </xf>
    <xf numFmtId="0" fontId="6" fillId="49" borderId="10" xfId="47" applyFont="1" applyFill="1" applyBorder="1" applyAlignment="1">
      <alignment horizontal="center" vertical="top" wrapText="1"/>
      <protection/>
    </xf>
    <xf numFmtId="0" fontId="6" fillId="49" borderId="10" xfId="47" applyFont="1" applyFill="1" applyBorder="1" applyAlignment="1">
      <alignment vertical="top" wrapText="1"/>
      <protection/>
    </xf>
    <xf numFmtId="165" fontId="6" fillId="49" borderId="10" xfId="47" applyNumberFormat="1" applyFont="1" applyFill="1" applyBorder="1" applyAlignment="1">
      <alignment horizontal="center" vertical="top" wrapText="1"/>
      <protection/>
    </xf>
    <xf numFmtId="164" fontId="6" fillId="49" borderId="10" xfId="47" applyNumberFormat="1" applyFont="1" applyFill="1" applyBorder="1" applyAlignment="1">
      <alignment horizontal="center" vertical="top" wrapText="1"/>
      <protection/>
    </xf>
    <xf numFmtId="166" fontId="6" fillId="49" borderId="10" xfId="47" applyNumberFormat="1" applyFont="1" applyFill="1" applyBorder="1" applyAlignment="1">
      <alignment horizontal="center" vertical="top" wrapText="1"/>
      <protection/>
    </xf>
    <xf numFmtId="3" fontId="6" fillId="49" borderId="10" xfId="47" applyNumberFormat="1" applyFont="1" applyFill="1" applyBorder="1" applyAlignment="1">
      <alignment horizontal="center" vertical="top" wrapText="1"/>
      <protection/>
    </xf>
    <xf numFmtId="167" fontId="6" fillId="49" borderId="10" xfId="47" applyNumberFormat="1" applyFont="1" applyFill="1" applyBorder="1" applyAlignment="1">
      <alignment horizontal="left" vertical="top" wrapText="1"/>
      <protection/>
    </xf>
    <xf numFmtId="0" fontId="6" fillId="49" borderId="10" xfId="48" applyFont="1" applyFill="1" applyBorder="1" applyAlignment="1">
      <alignment vertical="top" wrapText="1"/>
      <protection/>
    </xf>
    <xf numFmtId="2" fontId="6" fillId="49" borderId="10" xfId="47" applyNumberFormat="1" applyFont="1" applyFill="1" applyBorder="1" applyAlignment="1">
      <alignment horizontal="center" vertical="top" wrapText="1"/>
      <protection/>
    </xf>
    <xf numFmtId="0" fontId="6" fillId="49" borderId="10" xfId="49" applyFont="1" applyFill="1" applyBorder="1" applyAlignment="1">
      <alignment horizontal="center" vertical="top"/>
      <protection/>
    </xf>
    <xf numFmtId="0" fontId="6" fillId="49" borderId="10" xfId="49" applyFont="1" applyFill="1" applyBorder="1" applyAlignment="1">
      <alignment horizontal="left" vertical="top" wrapText="1"/>
      <protection/>
    </xf>
    <xf numFmtId="0" fontId="6" fillId="49" borderId="10" xfId="49" applyFont="1" applyFill="1" applyBorder="1" applyAlignment="1">
      <alignment horizontal="center" vertical="top" wrapText="1"/>
      <protection/>
    </xf>
    <xf numFmtId="165" fontId="6" fillId="49" borderId="10" xfId="49" applyNumberFormat="1" applyFont="1" applyFill="1" applyBorder="1" applyAlignment="1">
      <alignment horizontal="center" vertical="top"/>
      <protection/>
    </xf>
    <xf numFmtId="164" fontId="6" fillId="49" borderId="10" xfId="49" applyNumberFormat="1" applyFont="1" applyFill="1" applyBorder="1" applyAlignment="1">
      <alignment horizontal="center" vertical="top"/>
      <protection/>
    </xf>
    <xf numFmtId="166" fontId="6" fillId="49" borderId="10" xfId="49" applyNumberFormat="1" applyFont="1" applyFill="1" applyBorder="1" applyAlignment="1">
      <alignment horizontal="center" vertical="top"/>
      <protection/>
    </xf>
    <xf numFmtId="3" fontId="6" fillId="49" borderId="10" xfId="49" applyNumberFormat="1" applyFont="1" applyFill="1" applyBorder="1" applyAlignment="1">
      <alignment horizontal="center" vertical="top"/>
      <protection/>
    </xf>
    <xf numFmtId="49" fontId="6" fillId="49" borderId="10" xfId="49" applyNumberFormat="1" applyFont="1" applyFill="1" applyBorder="1" applyAlignment="1">
      <alignment horizontal="center" vertical="top" wrapText="1"/>
      <protection/>
    </xf>
    <xf numFmtId="0" fontId="6" fillId="49" borderId="10" xfId="49" applyFont="1" applyFill="1" applyBorder="1" applyAlignment="1">
      <alignment horizontal="left" vertical="top"/>
      <protection/>
    </xf>
    <xf numFmtId="0" fontId="6" fillId="49" borderId="10" xfId="47" applyFont="1" applyFill="1" applyBorder="1" applyAlignment="1">
      <alignment horizontal="center" vertical="top"/>
      <protection/>
    </xf>
    <xf numFmtId="0" fontId="6" fillId="49" borderId="10" xfId="48" applyFont="1" applyFill="1" applyBorder="1" applyAlignment="1">
      <alignment horizontal="center" vertical="top" wrapText="1"/>
      <protection/>
    </xf>
    <xf numFmtId="0" fontId="6" fillId="49" borderId="10" xfId="48" applyFont="1" applyFill="1" applyBorder="1" applyAlignment="1">
      <alignment horizontal="left" vertical="top" wrapText="1"/>
      <protection/>
    </xf>
    <xf numFmtId="169" fontId="6" fillId="49" borderId="10" xfId="47" applyNumberFormat="1" applyFont="1" applyFill="1" applyBorder="1" applyAlignment="1">
      <alignment horizontal="center" vertical="top"/>
      <protection/>
    </xf>
    <xf numFmtId="164" fontId="6" fillId="49" borderId="10" xfId="47" applyNumberFormat="1" applyFont="1" applyFill="1" applyBorder="1" applyAlignment="1">
      <alignment horizontal="center" vertical="top"/>
      <protection/>
    </xf>
    <xf numFmtId="3" fontId="6" fillId="49" borderId="10" xfId="47" applyNumberFormat="1" applyFont="1" applyFill="1" applyBorder="1" applyAlignment="1">
      <alignment horizontal="center" vertical="top"/>
      <protection/>
    </xf>
    <xf numFmtId="0" fontId="6" fillId="49" borderId="10" xfId="47" applyFont="1" applyFill="1" applyBorder="1" applyAlignment="1">
      <alignment horizontal="left" vertical="top" wrapText="1"/>
      <protection/>
    </xf>
    <xf numFmtId="0" fontId="4" fillId="49" borderId="10" xfId="47" applyFont="1" applyFill="1" applyBorder="1" applyAlignment="1">
      <alignment horizontal="center" vertical="top" wrapText="1"/>
      <protection/>
    </xf>
    <xf numFmtId="0" fontId="4" fillId="49" borderId="10" xfId="49" applyFont="1" applyFill="1" applyBorder="1" applyAlignment="1">
      <alignment horizontal="center" vertical="top" wrapText="1"/>
      <protection/>
    </xf>
    <xf numFmtId="0" fontId="4" fillId="49" borderId="10" xfId="49" applyFont="1" applyFill="1" applyBorder="1" applyAlignment="1">
      <alignment horizontal="center" vertical="top"/>
      <protection/>
    </xf>
    <xf numFmtId="0" fontId="4" fillId="49" borderId="10" xfId="49" applyFont="1" applyFill="1" applyBorder="1" applyAlignment="1">
      <alignment horizontal="left" vertical="top" wrapText="1"/>
      <protection/>
    </xf>
    <xf numFmtId="169" fontId="4" fillId="49" borderId="10" xfId="0" applyNumberFormat="1" applyFont="1" applyFill="1" applyBorder="1" applyAlignment="1">
      <alignment horizontal="center" vertical="top" wrapText="1"/>
    </xf>
    <xf numFmtId="165" fontId="4" fillId="49" borderId="10" xfId="49" applyNumberFormat="1" applyFont="1" applyFill="1" applyBorder="1" applyAlignment="1">
      <alignment horizontal="center" vertical="top"/>
      <protection/>
    </xf>
    <xf numFmtId="168" fontId="4" fillId="49" borderId="10" xfId="49" applyNumberFormat="1" applyFont="1" applyFill="1" applyBorder="1" applyAlignment="1">
      <alignment horizontal="center" vertical="top" wrapText="1"/>
      <protection/>
    </xf>
    <xf numFmtId="166" fontId="4" fillId="49" borderId="10" xfId="49" applyNumberFormat="1" applyFont="1" applyFill="1" applyBorder="1" applyAlignment="1">
      <alignment horizontal="center" vertical="top" wrapText="1"/>
      <protection/>
    </xf>
    <xf numFmtId="3" fontId="4" fillId="49" borderId="10" xfId="49" applyNumberFormat="1" applyFont="1" applyFill="1" applyBorder="1" applyAlignment="1">
      <alignment horizontal="center" vertical="top" wrapText="1"/>
      <protection/>
    </xf>
    <xf numFmtId="3" fontId="4" fillId="49" borderId="10" xfId="49" applyNumberFormat="1" applyFont="1" applyFill="1" applyBorder="1" applyAlignment="1">
      <alignment horizontal="center" vertical="top"/>
      <protection/>
    </xf>
    <xf numFmtId="49" fontId="4" fillId="49" borderId="10" xfId="49" applyNumberFormat="1" applyFont="1" applyFill="1" applyBorder="1" applyAlignment="1">
      <alignment horizontal="center" vertical="top" wrapText="1"/>
      <protection/>
    </xf>
    <xf numFmtId="0" fontId="4" fillId="49" borderId="10" xfId="49" applyFont="1" applyFill="1" applyBorder="1" applyAlignment="1">
      <alignment horizontal="center" vertical="top"/>
      <protection/>
    </xf>
    <xf numFmtId="0" fontId="4" fillId="49" borderId="10" xfId="49" applyFont="1" applyFill="1" applyBorder="1" applyAlignment="1">
      <alignment horizontal="left" vertical="top" wrapText="1"/>
      <protection/>
    </xf>
    <xf numFmtId="0" fontId="4" fillId="49" borderId="10" xfId="0" applyFont="1" applyFill="1" applyBorder="1" applyAlignment="1">
      <alignment horizontal="center" vertical="top"/>
    </xf>
    <xf numFmtId="0" fontId="4" fillId="49" borderId="10" xfId="0" applyFont="1" applyFill="1" applyBorder="1" applyAlignment="1">
      <alignment horizontal="left" vertical="top" wrapText="1"/>
    </xf>
    <xf numFmtId="169" fontId="4" fillId="49" borderId="10" xfId="0" applyNumberFormat="1" applyFont="1" applyFill="1" applyBorder="1" applyAlignment="1">
      <alignment horizontal="center" vertical="top" wrapText="1"/>
    </xf>
    <xf numFmtId="166" fontId="4" fillId="49" borderId="10" xfId="0" applyNumberFormat="1" applyFont="1" applyFill="1" applyBorder="1" applyAlignment="1">
      <alignment horizontal="center" vertical="top"/>
    </xf>
    <xf numFmtId="3" fontId="4" fillId="49" borderId="10" xfId="0" applyNumberFormat="1" applyFont="1" applyFill="1" applyBorder="1" applyAlignment="1">
      <alignment horizontal="center" vertical="top"/>
    </xf>
    <xf numFmtId="0" fontId="4" fillId="49" borderId="10" xfId="49" applyFont="1" applyFill="1" applyBorder="1" applyAlignment="1">
      <alignment horizontal="center" vertical="top" wrapText="1"/>
      <protection/>
    </xf>
    <xf numFmtId="169" fontId="4" fillId="49" borderId="10" xfId="49" applyNumberFormat="1" applyFont="1" applyFill="1" applyBorder="1" applyAlignment="1">
      <alignment horizontal="center" vertical="top" wrapText="1"/>
      <protection/>
    </xf>
    <xf numFmtId="165" fontId="4" fillId="49" borderId="10" xfId="49" applyNumberFormat="1" applyFont="1" applyFill="1" applyBorder="1" applyAlignment="1">
      <alignment horizontal="center" vertical="top" wrapText="1"/>
      <protection/>
    </xf>
    <xf numFmtId="164" fontId="4" fillId="49" borderId="10" xfId="49" applyNumberFormat="1" applyFont="1" applyFill="1" applyBorder="1" applyAlignment="1">
      <alignment horizontal="center" vertical="top" wrapText="1"/>
      <protection/>
    </xf>
    <xf numFmtId="0" fontId="5" fillId="49" borderId="10" xfId="49" applyFont="1" applyFill="1" applyBorder="1" applyAlignment="1">
      <alignment horizontal="left" vertical="top" wrapText="1"/>
      <protection/>
    </xf>
    <xf numFmtId="0" fontId="4" fillId="49" borderId="10" xfId="49" applyFont="1" applyFill="1" applyBorder="1" applyAlignment="1">
      <alignment vertical="top" wrapText="1"/>
      <protection/>
    </xf>
    <xf numFmtId="0" fontId="6" fillId="49" borderId="10" xfId="47" applyFont="1" applyFill="1" applyBorder="1" applyAlignment="1">
      <alignment horizontal="center" vertical="top"/>
      <protection/>
    </xf>
    <xf numFmtId="0" fontId="6" fillId="49" borderId="10" xfId="47" applyFont="1" applyFill="1" applyBorder="1" applyAlignment="1">
      <alignment horizontal="left" vertical="top" wrapText="1"/>
      <protection/>
    </xf>
    <xf numFmtId="169" fontId="6" fillId="49" borderId="10" xfId="47" applyNumberFormat="1" applyFont="1" applyFill="1" applyBorder="1" applyAlignment="1">
      <alignment horizontal="center" vertical="top" wrapText="1"/>
      <protection/>
    </xf>
    <xf numFmtId="164" fontId="6" fillId="49" borderId="10" xfId="47" applyNumberFormat="1" applyFont="1" applyFill="1" applyBorder="1" applyAlignment="1">
      <alignment horizontal="center" vertical="top"/>
      <protection/>
    </xf>
    <xf numFmtId="3" fontId="4" fillId="49" borderId="10" xfId="0" applyNumberFormat="1" applyFont="1" applyFill="1" applyBorder="1" applyAlignment="1">
      <alignment horizontal="center" vertical="top"/>
    </xf>
    <xf numFmtId="0" fontId="6" fillId="49" borderId="10" xfId="47" applyFont="1" applyFill="1" applyBorder="1" applyAlignment="1">
      <alignment horizontal="center" vertical="top" wrapText="1"/>
      <protection/>
    </xf>
    <xf numFmtId="49" fontId="4" fillId="49" borderId="10" xfId="49" applyNumberFormat="1" applyFont="1" applyFill="1" applyBorder="1" applyAlignment="1">
      <alignment horizontal="left" vertical="top" wrapText="1"/>
      <protection/>
    </xf>
    <xf numFmtId="166" fontId="4" fillId="49" borderId="10" xfId="49" applyNumberFormat="1" applyFont="1" applyFill="1" applyBorder="1" applyAlignment="1">
      <alignment horizontal="center" vertical="top" wrapText="1"/>
      <protection/>
    </xf>
    <xf numFmtId="0" fontId="6" fillId="50" borderId="10" xfId="0" applyFont="1" applyFill="1" applyBorder="1" applyAlignment="1">
      <alignment horizontal="center"/>
    </xf>
    <xf numFmtId="0" fontId="6" fillId="50" borderId="10" xfId="49" applyFont="1" applyFill="1" applyBorder="1" applyAlignment="1">
      <alignment horizontal="center" vertical="top" wrapText="1"/>
      <protection/>
    </xf>
    <xf numFmtId="0" fontId="6" fillId="50" borderId="10" xfId="49" applyFont="1" applyFill="1" applyBorder="1" applyAlignment="1">
      <alignment horizontal="left" vertical="top" wrapText="1"/>
      <protection/>
    </xf>
    <xf numFmtId="164" fontId="6" fillId="50" borderId="10" xfId="49" applyNumberFormat="1" applyFont="1" applyFill="1" applyBorder="1" applyAlignment="1">
      <alignment horizontal="center" vertical="top" wrapText="1"/>
      <protection/>
    </xf>
    <xf numFmtId="165" fontId="6" fillId="50" borderId="10" xfId="49" applyNumberFormat="1" applyFont="1" applyFill="1" applyBorder="1" applyAlignment="1">
      <alignment horizontal="center" vertical="top" wrapText="1"/>
      <protection/>
    </xf>
    <xf numFmtId="166" fontId="6" fillId="50" borderId="10" xfId="49" applyNumberFormat="1" applyFont="1" applyFill="1" applyBorder="1" applyAlignment="1">
      <alignment horizontal="center" vertical="top" wrapText="1"/>
      <protection/>
    </xf>
    <xf numFmtId="3" fontId="6" fillId="50" borderId="10" xfId="49" applyNumberFormat="1" applyFont="1" applyFill="1" applyBorder="1" applyAlignment="1">
      <alignment horizontal="center" vertical="top" wrapText="1"/>
      <protection/>
    </xf>
    <xf numFmtId="0" fontId="6" fillId="50" borderId="10" xfId="49" applyNumberFormat="1" applyFont="1" applyFill="1" applyBorder="1" applyAlignment="1">
      <alignment horizontal="left" vertical="top" wrapText="1"/>
      <protection/>
    </xf>
    <xf numFmtId="0" fontId="6" fillId="50" borderId="10" xfId="48" applyFont="1" applyFill="1" applyBorder="1" applyAlignment="1">
      <alignment horizontal="center" vertical="top" wrapText="1"/>
      <protection/>
    </xf>
    <xf numFmtId="0" fontId="6" fillId="50" borderId="10" xfId="48" applyFont="1" applyFill="1" applyBorder="1" applyAlignment="1">
      <alignment vertical="top" wrapText="1"/>
      <protection/>
    </xf>
    <xf numFmtId="164" fontId="6" fillId="50" borderId="10" xfId="48" applyNumberFormat="1" applyFont="1" applyFill="1" applyBorder="1" applyAlignment="1">
      <alignment horizontal="center" vertical="top" wrapText="1"/>
      <protection/>
    </xf>
    <xf numFmtId="166" fontId="6" fillId="50" borderId="10" xfId="34" applyNumberFormat="1" applyFont="1" applyFill="1" applyBorder="1" applyAlignment="1">
      <alignment horizontal="center" vertical="top" wrapText="1"/>
    </xf>
    <xf numFmtId="3" fontId="6" fillId="50" borderId="10" xfId="48" applyNumberFormat="1" applyFont="1" applyFill="1" applyBorder="1" applyAlignment="1">
      <alignment horizontal="center" vertical="top" wrapText="1"/>
      <protection/>
    </xf>
    <xf numFmtId="3" fontId="6" fillId="50" borderId="10" xfId="48" applyNumberFormat="1" applyFont="1" applyFill="1" applyBorder="1" applyAlignment="1">
      <alignment horizontal="center" vertical="top" wrapText="1"/>
      <protection/>
    </xf>
    <xf numFmtId="0" fontId="6" fillId="50" borderId="10" xfId="48" applyFont="1" applyFill="1" applyBorder="1" applyAlignment="1">
      <alignment horizontal="center" vertical="top" wrapText="1"/>
      <protection/>
    </xf>
    <xf numFmtId="0" fontId="6" fillId="50" borderId="10" xfId="48" applyFont="1" applyFill="1" applyBorder="1" applyAlignment="1">
      <alignment vertical="top" wrapText="1"/>
      <protection/>
    </xf>
    <xf numFmtId="0" fontId="4" fillId="50" borderId="10" xfId="0" applyFont="1" applyFill="1" applyBorder="1" applyAlignment="1">
      <alignment vertical="top" wrapText="1"/>
    </xf>
    <xf numFmtId="165" fontId="6" fillId="50" borderId="10" xfId="48" applyNumberFormat="1" applyFont="1" applyFill="1" applyBorder="1" applyAlignment="1">
      <alignment horizontal="center" vertical="top" wrapText="1"/>
      <protection/>
    </xf>
    <xf numFmtId="0" fontId="4" fillId="50" borderId="10" xfId="0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vertical="top" wrapText="1"/>
    </xf>
    <xf numFmtId="0" fontId="4" fillId="50" borderId="10" xfId="0" applyFont="1" applyFill="1" applyBorder="1" applyAlignment="1">
      <alignment horizontal="center" vertical="top" wrapText="1"/>
    </xf>
    <xf numFmtId="164" fontId="4" fillId="50" borderId="10" xfId="0" applyNumberFormat="1" applyFont="1" applyFill="1" applyBorder="1" applyAlignment="1">
      <alignment horizontal="center" vertical="top" wrapText="1"/>
    </xf>
    <xf numFmtId="166" fontId="4" fillId="50" borderId="10" xfId="0" applyNumberFormat="1" applyFont="1" applyFill="1" applyBorder="1" applyAlignment="1">
      <alignment horizontal="center" vertical="top" wrapText="1"/>
    </xf>
    <xf numFmtId="3" fontId="4" fillId="50" borderId="10" xfId="0" applyNumberFormat="1" applyFont="1" applyFill="1" applyBorder="1" applyAlignment="1">
      <alignment horizontal="center" vertical="top" wrapText="1"/>
    </xf>
    <xf numFmtId="0" fontId="6" fillId="50" borderId="10" xfId="47" applyFont="1" applyFill="1" applyBorder="1" applyAlignment="1">
      <alignment horizontal="center" vertical="top"/>
      <protection/>
    </xf>
    <xf numFmtId="0" fontId="6" fillId="50" borderId="10" xfId="47" applyFont="1" applyFill="1" applyBorder="1" applyAlignment="1">
      <alignment horizontal="center" vertical="top" wrapText="1"/>
      <protection/>
    </xf>
    <xf numFmtId="0" fontId="6" fillId="50" borderId="10" xfId="47" applyFont="1" applyFill="1" applyBorder="1" applyAlignment="1">
      <alignment vertical="top" wrapText="1"/>
      <protection/>
    </xf>
    <xf numFmtId="164" fontId="6" fillId="50" borderId="10" xfId="47" applyNumberFormat="1" applyFont="1" applyFill="1" applyBorder="1" applyAlignment="1">
      <alignment horizontal="center" vertical="top" wrapText="1"/>
      <protection/>
    </xf>
    <xf numFmtId="165" fontId="6" fillId="50" borderId="10" xfId="47" applyNumberFormat="1" applyFont="1" applyFill="1" applyBorder="1" applyAlignment="1">
      <alignment horizontal="center" vertical="top" wrapText="1"/>
      <protection/>
    </xf>
    <xf numFmtId="166" fontId="6" fillId="50" borderId="10" xfId="47" applyNumberFormat="1" applyFont="1" applyFill="1" applyBorder="1" applyAlignment="1">
      <alignment horizontal="center" vertical="top" wrapText="1"/>
      <protection/>
    </xf>
    <xf numFmtId="3" fontId="12" fillId="50" borderId="10" xfId="47" applyNumberFormat="1" applyFont="1" applyFill="1" applyBorder="1" applyAlignment="1">
      <alignment horizontal="center" vertical="top" wrapText="1"/>
      <protection/>
    </xf>
    <xf numFmtId="3" fontId="6" fillId="50" borderId="10" xfId="47" applyNumberFormat="1" applyFont="1" applyFill="1" applyBorder="1" applyAlignment="1">
      <alignment vertical="top" wrapText="1"/>
      <protection/>
    </xf>
    <xf numFmtId="167" fontId="6" fillId="50" borderId="10" xfId="47" applyNumberFormat="1" applyFont="1" applyFill="1" applyBorder="1" applyAlignment="1">
      <alignment horizontal="left" vertical="top" wrapText="1"/>
      <protection/>
    </xf>
    <xf numFmtId="167" fontId="8" fillId="50" borderId="10" xfId="48" applyNumberFormat="1" applyFont="1" applyFill="1" applyBorder="1" applyAlignment="1">
      <alignment horizontal="left" vertical="top" wrapText="1"/>
      <protection/>
    </xf>
    <xf numFmtId="0" fontId="6" fillId="50" borderId="10" xfId="48" applyFont="1" applyFill="1" applyBorder="1" applyAlignment="1">
      <alignment horizontal="left" vertical="top" wrapText="1"/>
      <protection/>
    </xf>
    <xf numFmtId="169" fontId="6" fillId="50" borderId="10" xfId="48" applyNumberFormat="1" applyFont="1" applyFill="1" applyBorder="1" applyAlignment="1">
      <alignment horizontal="center" vertical="top" wrapText="1"/>
      <protection/>
    </xf>
    <xf numFmtId="3" fontId="6" fillId="50" borderId="10" xfId="47" applyNumberFormat="1" applyFont="1" applyFill="1" applyBorder="1" applyAlignment="1">
      <alignment horizontal="center" vertical="top" wrapText="1"/>
      <protection/>
    </xf>
    <xf numFmtId="0" fontId="6" fillId="39" borderId="19" xfId="47" applyFont="1" applyFill="1" applyBorder="1" applyAlignment="1">
      <alignment horizontal="center" vertical="top" wrapText="1"/>
      <protection/>
    </xf>
    <xf numFmtId="0" fontId="6" fillId="39" borderId="19" xfId="47" applyFont="1" applyFill="1" applyBorder="1" applyAlignment="1">
      <alignment horizontal="left" vertical="top" wrapText="1"/>
      <protection/>
    </xf>
    <xf numFmtId="164" fontId="6" fillId="39" borderId="19" xfId="47" applyNumberFormat="1" applyFont="1" applyFill="1" applyBorder="1" applyAlignment="1">
      <alignment horizontal="center" vertical="top" wrapText="1"/>
      <protection/>
    </xf>
    <xf numFmtId="3" fontId="6" fillId="39" borderId="19" xfId="47" applyNumberFormat="1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47" applyFont="1" applyFill="1" applyAlignment="1">
      <alignment horizontal="center" vertical="center"/>
      <protection/>
    </xf>
    <xf numFmtId="0" fontId="6" fillId="0" borderId="0" xfId="47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12" fillId="0" borderId="0" xfId="48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6" fillId="0" borderId="10" xfId="47" applyNumberFormat="1" applyFont="1" applyFill="1" applyBorder="1" applyAlignment="1">
      <alignment horizontal="center" vertical="center" wrapText="1"/>
      <protection/>
    </xf>
    <xf numFmtId="49" fontId="6" fillId="37" borderId="10" xfId="47" applyNumberFormat="1" applyFont="1" applyFill="1" applyBorder="1" applyAlignment="1">
      <alignment horizontal="center" vertical="center" wrapText="1"/>
      <protection/>
    </xf>
    <xf numFmtId="49" fontId="6" fillId="37" borderId="10" xfId="47" applyNumberFormat="1" applyFont="1" applyFill="1" applyBorder="1" applyAlignment="1">
      <alignment horizontal="center" vertical="center" wrapText="1"/>
      <protection/>
    </xf>
    <xf numFmtId="49" fontId="6" fillId="0" borderId="10" xfId="47" applyNumberFormat="1" applyFont="1" applyFill="1" applyBorder="1" applyAlignment="1">
      <alignment horizontal="center" vertical="center" wrapText="1"/>
      <protection/>
    </xf>
    <xf numFmtId="49" fontId="6" fillId="37" borderId="19" xfId="4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/>
    </xf>
    <xf numFmtId="49" fontId="6" fillId="39" borderId="10" xfId="47" applyNumberFormat="1" applyFont="1" applyFill="1" applyBorder="1" applyAlignment="1">
      <alignment horizontal="center" vertical="center" wrapText="1"/>
      <protection/>
    </xf>
    <xf numFmtId="0" fontId="6" fillId="39" borderId="10" xfId="47" applyFont="1" applyFill="1" applyBorder="1" applyAlignment="1">
      <alignment horizontal="center" vertical="center"/>
      <protection/>
    </xf>
    <xf numFmtId="2" fontId="6" fillId="39" borderId="10" xfId="47" applyNumberFormat="1" applyFont="1" applyFill="1" applyBorder="1" applyAlignment="1">
      <alignment horizontal="center" vertical="center"/>
      <protection/>
    </xf>
    <xf numFmtId="3" fontId="6" fillId="39" borderId="10" xfId="47" applyNumberFormat="1" applyFont="1" applyFill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4" fontId="6" fillId="0" borderId="10" xfId="47" applyNumberFormat="1" applyFont="1" applyFill="1" applyBorder="1" applyAlignment="1">
      <alignment horizontal="center" vertical="center" wrapText="1"/>
      <protection/>
    </xf>
    <xf numFmtId="1" fontId="6" fillId="0" borderId="10" xfId="47" applyNumberFormat="1" applyFont="1" applyFill="1" applyBorder="1" applyAlignment="1">
      <alignment horizontal="center" vertical="center" wrapText="1"/>
      <protection/>
    </xf>
    <xf numFmtId="3" fontId="6" fillId="0" borderId="10" xfId="47" applyNumberFormat="1" applyFont="1" applyFill="1" applyBorder="1" applyAlignment="1">
      <alignment horizontal="center" vertical="center" wrapText="1"/>
      <protection/>
    </xf>
    <xf numFmtId="2" fontId="6" fillId="0" borderId="10" xfId="47" applyNumberFormat="1" applyFont="1" applyFill="1" applyBorder="1" applyAlignment="1">
      <alignment horizontal="center" vertic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3" fontId="6" fillId="0" borderId="10" xfId="47" applyNumberFormat="1" applyFont="1" applyFill="1" applyBorder="1" applyAlignment="1">
      <alignment horizontal="center" vertical="center"/>
      <protection/>
    </xf>
    <xf numFmtId="3" fontId="14" fillId="0" borderId="10" xfId="47" applyNumberFormat="1" applyFont="1" applyFill="1" applyBorder="1" applyAlignment="1">
      <alignment horizontal="center" vertical="center"/>
      <protection/>
    </xf>
    <xf numFmtId="4" fontId="6" fillId="0" borderId="10" xfId="47" applyNumberFormat="1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4" fontId="6" fillId="0" borderId="10" xfId="46" applyNumberFormat="1" applyFont="1" applyFill="1" applyBorder="1" applyAlignment="1">
      <alignment horizontal="center" vertical="center"/>
      <protection/>
    </xf>
    <xf numFmtId="3" fontId="6" fillId="0" borderId="10" xfId="46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" fontId="6" fillId="0" borderId="10" xfId="46" applyNumberFormat="1" applyFont="1" applyFill="1" applyBorder="1" applyAlignment="1">
      <alignment horizontal="center" vertical="center" wrapText="1"/>
      <protection/>
    </xf>
    <xf numFmtId="1" fontId="6" fillId="0" borderId="10" xfId="46" applyNumberFormat="1" applyFont="1" applyFill="1" applyBorder="1" applyAlignment="1">
      <alignment horizontal="center" vertical="center" wrapText="1"/>
      <protection/>
    </xf>
    <xf numFmtId="3" fontId="6" fillId="0" borderId="10" xfId="46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46" applyFont="1" applyBorder="1" applyAlignment="1">
      <alignment horizontal="center" vertical="center" wrapText="1"/>
      <protection/>
    </xf>
    <xf numFmtId="4" fontId="6" fillId="0" borderId="10" xfId="46" applyNumberFormat="1" applyFont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3" fontId="6" fillId="0" borderId="10" xfId="46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0" xfId="47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 wrapText="1"/>
      <protection/>
    </xf>
    <xf numFmtId="4" fontId="6" fillId="0" borderId="0" xfId="46" applyNumberFormat="1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3" fontId="6" fillId="0" borderId="0" xfId="46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39" borderId="11" xfId="47" applyNumberFormat="1" applyFont="1" applyFill="1" applyBorder="1" applyAlignment="1">
      <alignment horizontal="center" vertical="center" wrapText="1"/>
      <protection/>
    </xf>
    <xf numFmtId="49" fontId="6" fillId="48" borderId="10" xfId="47" applyNumberFormat="1" applyFont="1" applyFill="1" applyBorder="1" applyAlignment="1">
      <alignment horizontal="center" vertical="center" wrapText="1"/>
      <protection/>
    </xf>
    <xf numFmtId="0" fontId="6" fillId="48" borderId="10" xfId="0" applyFont="1" applyFill="1" applyBorder="1" applyAlignment="1">
      <alignment horizontal="center" vertical="center" wrapText="1"/>
    </xf>
    <xf numFmtId="49" fontId="6" fillId="49" borderId="10" xfId="47" applyNumberFormat="1" applyFont="1" applyFill="1" applyBorder="1" applyAlignment="1">
      <alignment horizontal="center" vertical="center" wrapText="1"/>
      <protection/>
    </xf>
    <xf numFmtId="0" fontId="6" fillId="49" borderId="10" xfId="0" applyFont="1" applyFill="1" applyBorder="1" applyAlignment="1">
      <alignment horizontal="center" vertical="center" wrapText="1"/>
    </xf>
    <xf numFmtId="4" fontId="6" fillId="49" borderId="10" xfId="0" applyNumberFormat="1" applyFont="1" applyFill="1" applyBorder="1" applyAlignment="1">
      <alignment horizontal="center" vertical="center" wrapText="1"/>
    </xf>
    <xf numFmtId="1" fontId="6" fillId="49" borderId="10" xfId="0" applyNumberFormat="1" applyFont="1" applyFill="1" applyBorder="1" applyAlignment="1">
      <alignment horizontal="center" vertical="center" wrapText="1"/>
    </xf>
    <xf numFmtId="49" fontId="6" fillId="49" borderId="10" xfId="47" applyNumberFormat="1" applyFont="1" applyFill="1" applyBorder="1" applyAlignment="1">
      <alignment horizontal="center" vertical="center" wrapText="1"/>
      <protection/>
    </xf>
    <xf numFmtId="3" fontId="6" fillId="49" borderId="10" xfId="0" applyNumberFormat="1" applyFont="1" applyFill="1" applyBorder="1" applyAlignment="1">
      <alignment horizontal="center" vertical="center" wrapText="1"/>
    </xf>
    <xf numFmtId="0" fontId="6" fillId="49" borderId="10" xfId="47" applyFont="1" applyFill="1" applyBorder="1" applyAlignment="1">
      <alignment horizontal="center" vertical="center"/>
      <protection/>
    </xf>
    <xf numFmtId="4" fontId="6" fillId="49" borderId="10" xfId="47" applyNumberFormat="1" applyFont="1" applyFill="1" applyBorder="1" applyAlignment="1">
      <alignment horizontal="center" vertical="center"/>
      <protection/>
    </xf>
    <xf numFmtId="0" fontId="6" fillId="49" borderId="10" xfId="47" applyFont="1" applyFill="1" applyBorder="1" applyAlignment="1">
      <alignment horizontal="center" vertical="center" wrapText="1"/>
      <protection/>
    </xf>
    <xf numFmtId="3" fontId="6" fillId="49" borderId="10" xfId="47" applyNumberFormat="1" applyFont="1" applyFill="1" applyBorder="1" applyAlignment="1">
      <alignment horizontal="center" vertical="center"/>
      <protection/>
    </xf>
    <xf numFmtId="0" fontId="6" fillId="49" borderId="10" xfId="0" applyFont="1" applyFill="1" applyBorder="1" applyAlignment="1">
      <alignment horizontal="center" vertical="center"/>
    </xf>
    <xf numFmtId="2" fontId="6" fillId="49" borderId="10" xfId="0" applyNumberFormat="1" applyFont="1" applyFill="1" applyBorder="1" applyAlignment="1">
      <alignment horizontal="center" vertical="center"/>
    </xf>
    <xf numFmtId="2" fontId="6" fillId="49" borderId="10" xfId="47" applyNumberFormat="1" applyFont="1" applyFill="1" applyBorder="1" applyAlignment="1">
      <alignment horizontal="center" vertical="center"/>
      <protection/>
    </xf>
    <xf numFmtId="2" fontId="6" fillId="49" borderId="10" xfId="47" applyNumberFormat="1" applyFont="1" applyFill="1" applyBorder="1" applyAlignment="1">
      <alignment horizontal="center" vertical="center"/>
      <protection/>
    </xf>
    <xf numFmtId="0" fontId="6" fillId="49" borderId="10" xfId="47" applyFont="1" applyFill="1" applyBorder="1" applyAlignment="1">
      <alignment horizontal="center" vertical="center"/>
      <protection/>
    </xf>
    <xf numFmtId="0" fontId="6" fillId="49" borderId="10" xfId="47" applyFont="1" applyFill="1" applyBorder="1" applyAlignment="1">
      <alignment horizontal="center" vertical="center" wrapText="1"/>
      <protection/>
    </xf>
    <xf numFmtId="3" fontId="6" fillId="49" borderId="10" xfId="47" applyNumberFormat="1" applyFont="1" applyFill="1" applyBorder="1" applyAlignment="1">
      <alignment horizontal="center" vertical="center" wrapText="1"/>
      <protection/>
    </xf>
    <xf numFmtId="0" fontId="6" fillId="49" borderId="10" xfId="46" applyFont="1" applyFill="1" applyBorder="1" applyAlignment="1">
      <alignment horizontal="center" vertical="center" wrapText="1"/>
      <protection/>
    </xf>
    <xf numFmtId="4" fontId="6" fillId="49" borderId="10" xfId="46" applyNumberFormat="1" applyFont="1" applyFill="1" applyBorder="1" applyAlignment="1">
      <alignment horizontal="center" vertical="center" wrapText="1"/>
      <protection/>
    </xf>
    <xf numFmtId="3" fontId="6" fillId="49" borderId="10" xfId="46" applyNumberFormat="1" applyFont="1" applyFill="1" applyBorder="1" applyAlignment="1">
      <alignment horizontal="center" vertical="center" wrapText="1"/>
      <protection/>
    </xf>
    <xf numFmtId="3" fontId="6" fillId="49" borderId="10" xfId="47" applyNumberFormat="1" applyFont="1" applyFill="1" applyBorder="1" applyAlignment="1">
      <alignment horizontal="center" vertical="center" wrapText="1"/>
      <protection/>
    </xf>
    <xf numFmtId="3" fontId="6" fillId="49" borderId="10" xfId="0" applyNumberFormat="1" applyFont="1" applyFill="1" applyBorder="1" applyAlignment="1">
      <alignment horizontal="center" vertical="center"/>
    </xf>
    <xf numFmtId="49" fontId="6" fillId="44" borderId="10" xfId="47" applyNumberFormat="1" applyFont="1" applyFill="1" applyBorder="1" applyAlignment="1">
      <alignment horizontal="center" vertical="center" wrapText="1"/>
      <protection/>
    </xf>
    <xf numFmtId="2" fontId="6" fillId="44" borderId="10" xfId="47" applyNumberFormat="1" applyFont="1" applyFill="1" applyBorder="1" applyAlignment="1">
      <alignment horizontal="center" vertical="center"/>
      <protection/>
    </xf>
    <xf numFmtId="0" fontId="6" fillId="44" borderId="10" xfId="47" applyFont="1" applyFill="1" applyBorder="1" applyAlignment="1">
      <alignment horizontal="center" vertical="center"/>
      <protection/>
    </xf>
    <xf numFmtId="0" fontId="6" fillId="44" borderId="10" xfId="47" applyFont="1" applyFill="1" applyBorder="1" applyAlignment="1">
      <alignment horizontal="center" vertical="center" wrapText="1"/>
      <protection/>
    </xf>
    <xf numFmtId="3" fontId="6" fillId="44" borderId="10" xfId="47" applyNumberFormat="1" applyFont="1" applyFill="1" applyBorder="1" applyAlignment="1">
      <alignment horizontal="center" vertical="center" wrapText="1"/>
      <protection/>
    </xf>
    <xf numFmtId="0" fontId="6" fillId="44" borderId="10" xfId="0" applyFont="1" applyFill="1" applyBorder="1" applyAlignment="1">
      <alignment horizontal="center" vertical="center" wrapText="1"/>
    </xf>
    <xf numFmtId="4" fontId="6" fillId="44" borderId="10" xfId="0" applyNumberFormat="1" applyFont="1" applyFill="1" applyBorder="1" applyAlignment="1">
      <alignment horizontal="center" vertical="center" wrapText="1"/>
    </xf>
    <xf numFmtId="1" fontId="6" fillId="44" borderId="10" xfId="0" applyNumberFormat="1" applyFont="1" applyFill="1" applyBorder="1" applyAlignment="1">
      <alignment horizontal="center" vertical="center" wrapText="1"/>
    </xf>
    <xf numFmtId="3" fontId="6" fillId="44" borderId="10" xfId="0" applyNumberFormat="1" applyFont="1" applyFill="1" applyBorder="1" applyAlignment="1">
      <alignment horizontal="center" vertical="center" wrapText="1"/>
    </xf>
    <xf numFmtId="3" fontId="6" fillId="44" borderId="10" xfId="47" applyNumberFormat="1" applyFont="1" applyFill="1" applyBorder="1" applyAlignment="1">
      <alignment horizontal="center" vertical="center"/>
      <protection/>
    </xf>
    <xf numFmtId="0" fontId="6" fillId="44" borderId="10" xfId="0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 wrapText="1"/>
    </xf>
    <xf numFmtId="2" fontId="6" fillId="44" borderId="10" xfId="0" applyNumberFormat="1" applyFont="1" applyFill="1" applyBorder="1" applyAlignment="1">
      <alignment horizontal="center" vertical="center"/>
    </xf>
    <xf numFmtId="3" fontId="6" fillId="44" borderId="10" xfId="0" applyNumberFormat="1" applyFont="1" applyFill="1" applyBorder="1" applyAlignment="1">
      <alignment horizontal="center" vertical="center"/>
    </xf>
    <xf numFmtId="49" fontId="6" fillId="44" borderId="10" xfId="47" applyNumberFormat="1" applyFont="1" applyFill="1" applyBorder="1" applyAlignment="1">
      <alignment horizontal="center" vertical="center" wrapText="1"/>
      <protection/>
    </xf>
    <xf numFmtId="3" fontId="6" fillId="44" borderId="10" xfId="46" applyNumberFormat="1" applyFont="1" applyFill="1" applyBorder="1" applyAlignment="1">
      <alignment horizontal="center" vertical="center" wrapText="1"/>
      <protection/>
    </xf>
    <xf numFmtId="4" fontId="6" fillId="44" borderId="10" xfId="47" applyNumberFormat="1" applyFont="1" applyFill="1" applyBorder="1" applyAlignment="1">
      <alignment horizontal="center" vertical="center" wrapText="1"/>
      <protection/>
    </xf>
    <xf numFmtId="1" fontId="6" fillId="44" borderId="10" xfId="47" applyNumberFormat="1" applyFont="1" applyFill="1" applyBorder="1" applyAlignment="1">
      <alignment horizontal="center" vertical="center" wrapText="1"/>
      <protection/>
    </xf>
    <xf numFmtId="0" fontId="6" fillId="44" borderId="19" xfId="0" applyFont="1" applyFill="1" applyBorder="1" applyAlignment="1">
      <alignment horizontal="center" vertical="center" wrapText="1"/>
    </xf>
    <xf numFmtId="3" fontId="6" fillId="44" borderId="19" xfId="47" applyNumberFormat="1" applyFont="1" applyFill="1" applyBorder="1" applyAlignment="1">
      <alignment horizontal="center" vertical="center" wrapText="1"/>
      <protection/>
    </xf>
    <xf numFmtId="0" fontId="6" fillId="44" borderId="10" xfId="46" applyFont="1" applyFill="1" applyBorder="1" applyAlignment="1">
      <alignment horizontal="center" vertical="center" wrapText="1"/>
      <protection/>
    </xf>
    <xf numFmtId="4" fontId="6" fillId="44" borderId="10" xfId="46" applyNumberFormat="1" applyFont="1" applyFill="1" applyBorder="1" applyAlignment="1">
      <alignment horizontal="center" vertical="center" wrapText="1"/>
      <protection/>
    </xf>
    <xf numFmtId="1" fontId="6" fillId="44" borderId="10" xfId="46" applyNumberFormat="1" applyFont="1" applyFill="1" applyBorder="1" applyAlignment="1">
      <alignment horizontal="center" vertical="center" wrapText="1"/>
      <protection/>
    </xf>
    <xf numFmtId="0" fontId="6" fillId="44" borderId="10" xfId="46" applyFont="1" applyFill="1" applyBorder="1" applyAlignment="1">
      <alignment horizontal="center" vertical="center"/>
      <protection/>
    </xf>
    <xf numFmtId="4" fontId="6" fillId="44" borderId="10" xfId="46" applyNumberFormat="1" applyFont="1" applyFill="1" applyBorder="1" applyAlignment="1">
      <alignment horizontal="center" vertical="center"/>
      <protection/>
    </xf>
    <xf numFmtId="3" fontId="6" fillId="44" borderId="10" xfId="46" applyNumberFormat="1" applyFont="1" applyFill="1" applyBorder="1" applyAlignment="1">
      <alignment horizontal="center" vertical="center"/>
      <protection/>
    </xf>
    <xf numFmtId="4" fontId="6" fillId="44" borderId="10" xfId="0" applyNumberFormat="1" applyFont="1" applyFill="1" applyBorder="1" applyAlignment="1">
      <alignment horizontal="center" vertical="center"/>
    </xf>
    <xf numFmtId="49" fontId="6" fillId="50" borderId="10" xfId="47" applyNumberFormat="1" applyFont="1" applyFill="1" applyBorder="1" applyAlignment="1">
      <alignment horizontal="center" vertical="center" wrapText="1"/>
      <protection/>
    </xf>
    <xf numFmtId="2" fontId="6" fillId="50" borderId="10" xfId="47" applyNumberFormat="1" applyFont="1" applyFill="1" applyBorder="1" applyAlignment="1">
      <alignment horizontal="center" vertical="center"/>
      <protection/>
    </xf>
    <xf numFmtId="0" fontId="6" fillId="50" borderId="10" xfId="47" applyFont="1" applyFill="1" applyBorder="1" applyAlignment="1">
      <alignment horizontal="center" vertical="center"/>
      <protection/>
    </xf>
    <xf numFmtId="0" fontId="6" fillId="50" borderId="10" xfId="47" applyFont="1" applyFill="1" applyBorder="1" applyAlignment="1">
      <alignment horizontal="center" vertical="center" wrapText="1"/>
      <protection/>
    </xf>
    <xf numFmtId="49" fontId="6" fillId="50" borderId="10" xfId="47" applyNumberFormat="1" applyFont="1" applyFill="1" applyBorder="1" applyAlignment="1">
      <alignment horizontal="center" vertical="center" wrapText="1"/>
      <protection/>
    </xf>
    <xf numFmtId="3" fontId="6" fillId="50" borderId="10" xfId="47" applyNumberFormat="1" applyFont="1" applyFill="1" applyBorder="1" applyAlignment="1">
      <alignment horizontal="center" vertical="center" wrapText="1"/>
      <protection/>
    </xf>
    <xf numFmtId="0" fontId="6" fillId="50" borderId="10" xfId="0" applyFont="1" applyFill="1" applyBorder="1" applyAlignment="1">
      <alignment horizontal="center" vertical="center" wrapText="1"/>
    </xf>
    <xf numFmtId="49" fontId="6" fillId="50" borderId="10" xfId="0" applyNumberFormat="1" applyFont="1" applyFill="1" applyBorder="1" applyAlignment="1">
      <alignment horizontal="center" vertical="center" wrapText="1"/>
    </xf>
    <xf numFmtId="4" fontId="6" fillId="50" borderId="10" xfId="0" applyNumberFormat="1" applyFont="1" applyFill="1" applyBorder="1" applyAlignment="1">
      <alignment horizontal="center" vertical="center" wrapText="1"/>
    </xf>
    <xf numFmtId="0" fontId="6" fillId="50" borderId="10" xfId="46" applyFont="1" applyFill="1" applyBorder="1" applyAlignment="1">
      <alignment horizontal="center" vertical="center" wrapText="1"/>
      <protection/>
    </xf>
    <xf numFmtId="3" fontId="6" fillId="50" borderId="10" xfId="0" applyNumberFormat="1" applyFont="1" applyFill="1" applyBorder="1" applyAlignment="1">
      <alignment horizontal="center" vertical="center" wrapText="1"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9" fontId="6" fillId="0" borderId="0" xfId="4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46" applyFont="1" applyFill="1" applyBorder="1" applyAlignment="1">
      <alignment horizontal="center" vertical="center"/>
      <protection/>
    </xf>
    <xf numFmtId="49" fontId="6" fillId="48" borderId="10" xfId="47" applyNumberFormat="1" applyFont="1" applyFill="1" applyBorder="1" applyAlignment="1">
      <alignment horizontal="center" vertical="center" wrapText="1"/>
      <protection/>
    </xf>
    <xf numFmtId="49" fontId="6" fillId="48" borderId="10" xfId="0" applyNumberFormat="1" applyFont="1" applyFill="1" applyBorder="1" applyAlignment="1">
      <alignment horizontal="center" vertical="center" wrapText="1"/>
    </xf>
    <xf numFmtId="4" fontId="6" fillId="48" borderId="10" xfId="0" applyNumberFormat="1" applyFont="1" applyFill="1" applyBorder="1" applyAlignment="1">
      <alignment horizontal="center" vertical="center" wrapText="1"/>
    </xf>
    <xf numFmtId="3" fontId="6" fillId="48" borderId="10" xfId="0" applyNumberFormat="1" applyFont="1" applyFill="1" applyBorder="1" applyAlignment="1">
      <alignment horizontal="center" vertical="center" wrapText="1"/>
    </xf>
    <xf numFmtId="2" fontId="6" fillId="48" borderId="10" xfId="47" applyNumberFormat="1" applyFont="1" applyFill="1" applyBorder="1" applyAlignment="1">
      <alignment horizontal="center" vertical="center"/>
      <protection/>
    </xf>
    <xf numFmtId="0" fontId="6" fillId="48" borderId="10" xfId="47" applyFont="1" applyFill="1" applyBorder="1" applyAlignment="1">
      <alignment horizontal="center" vertical="center"/>
      <protection/>
    </xf>
    <xf numFmtId="0" fontId="6" fillId="48" borderId="10" xfId="47" applyFont="1" applyFill="1" applyBorder="1" applyAlignment="1">
      <alignment horizontal="center" vertical="center" wrapText="1"/>
      <protection/>
    </xf>
    <xf numFmtId="3" fontId="6" fillId="48" borderId="10" xfId="47" applyNumberFormat="1" applyFont="1" applyFill="1" applyBorder="1" applyAlignment="1">
      <alignment horizontal="center" vertical="center" wrapText="1"/>
      <protection/>
    </xf>
    <xf numFmtId="0" fontId="6" fillId="48" borderId="10" xfId="47" applyFont="1" applyFill="1" applyBorder="1" applyAlignment="1">
      <alignment horizontal="center" vertical="center"/>
      <protection/>
    </xf>
    <xf numFmtId="4" fontId="6" fillId="48" borderId="10" xfId="47" applyNumberFormat="1" applyFont="1" applyFill="1" applyBorder="1" applyAlignment="1">
      <alignment horizontal="center" vertical="center"/>
      <protection/>
    </xf>
    <xf numFmtId="0" fontId="6" fillId="48" borderId="10" xfId="47" applyFont="1" applyFill="1" applyBorder="1" applyAlignment="1">
      <alignment horizontal="center" vertical="center" wrapText="1"/>
      <protection/>
    </xf>
    <xf numFmtId="3" fontId="6" fillId="48" borderId="10" xfId="47" applyNumberFormat="1" applyFont="1" applyFill="1" applyBorder="1" applyAlignment="1">
      <alignment horizontal="center" vertical="center"/>
      <protection/>
    </xf>
    <xf numFmtId="1" fontId="6" fillId="48" borderId="10" xfId="0" applyNumberFormat="1" applyFont="1" applyFill="1" applyBorder="1" applyAlignment="1">
      <alignment horizontal="center" vertical="center" wrapText="1"/>
    </xf>
    <xf numFmtId="4" fontId="6" fillId="48" borderId="10" xfId="47" applyNumberFormat="1" applyFont="1" applyFill="1" applyBorder="1" applyAlignment="1">
      <alignment horizontal="center" vertical="center" wrapText="1"/>
      <protection/>
    </xf>
    <xf numFmtId="1" fontId="6" fillId="48" borderId="10" xfId="47" applyNumberFormat="1" applyFont="1" applyFill="1" applyBorder="1" applyAlignment="1">
      <alignment horizontal="center" vertical="center" wrapText="1"/>
      <protection/>
    </xf>
    <xf numFmtId="3" fontId="6" fillId="48" borderId="10" xfId="47" applyNumberFormat="1" applyFont="1" applyFill="1" applyBorder="1" applyAlignment="1">
      <alignment horizontal="center" vertical="center" wrapText="1"/>
      <protection/>
    </xf>
    <xf numFmtId="2" fontId="6" fillId="48" borderId="10" xfId="47" applyNumberFormat="1" applyFont="1" applyFill="1" applyBorder="1" applyAlignment="1">
      <alignment horizontal="center" vertical="center"/>
      <protection/>
    </xf>
    <xf numFmtId="0" fontId="6" fillId="48" borderId="10" xfId="0" applyNumberFormat="1" applyFont="1" applyFill="1" applyBorder="1" applyAlignment="1">
      <alignment horizontal="center" vertical="center" wrapText="1"/>
    </xf>
    <xf numFmtId="0" fontId="6" fillId="0" borderId="0" xfId="48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65" fontId="6" fillId="44" borderId="10" xfId="48" applyNumberFormat="1" applyFont="1" applyFill="1" applyBorder="1" applyAlignment="1">
      <alignment horizontal="center" vertical="top" wrapText="1"/>
      <protection/>
    </xf>
    <xf numFmtId="164" fontId="4" fillId="50" borderId="10" xfId="0" applyNumberFormat="1" applyFont="1" applyFill="1" applyBorder="1" applyAlignment="1">
      <alignment vertical="top" wrapText="1"/>
    </xf>
    <xf numFmtId="3" fontId="4" fillId="50" borderId="10" xfId="0" applyNumberFormat="1" applyFont="1" applyFill="1" applyBorder="1" applyAlignment="1">
      <alignment vertical="top" wrapText="1"/>
    </xf>
    <xf numFmtId="165" fontId="6" fillId="45" borderId="10" xfId="48" applyNumberFormat="1" applyFont="1" applyFill="1" applyBorder="1" applyAlignment="1">
      <alignment horizontal="center" vertical="top" wrapText="1"/>
      <protection/>
    </xf>
    <xf numFmtId="0" fontId="4" fillId="47" borderId="10" xfId="0" applyFont="1" applyFill="1" applyBorder="1" applyAlignment="1">
      <alignment vertical="top" wrapText="1"/>
    </xf>
    <xf numFmtId="165" fontId="4" fillId="47" borderId="10" xfId="0" applyNumberFormat="1" applyFont="1" applyFill="1" applyBorder="1" applyAlignment="1">
      <alignment horizontal="center" vertical="top" wrapText="1"/>
    </xf>
    <xf numFmtId="164" fontId="4" fillId="47" borderId="10" xfId="0" applyNumberFormat="1" applyFont="1" applyFill="1" applyBorder="1" applyAlignment="1">
      <alignment vertical="top" wrapText="1"/>
    </xf>
    <xf numFmtId="164" fontId="4" fillId="47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44" borderId="10" xfId="0" applyFont="1" applyFill="1" applyBorder="1" applyAlignment="1">
      <alignment horizontal="center" vertical="top" wrapText="1"/>
    </xf>
    <xf numFmtId="0" fontId="4" fillId="44" borderId="10" xfId="0" applyFont="1" applyFill="1" applyBorder="1" applyAlignment="1">
      <alignment vertical="top" wrapText="1"/>
    </xf>
    <xf numFmtId="164" fontId="4" fillId="44" borderId="10" xfId="0" applyNumberFormat="1" applyFont="1" applyFill="1" applyBorder="1" applyAlignment="1">
      <alignment vertical="top" wrapText="1"/>
    </xf>
    <xf numFmtId="165" fontId="4" fillId="5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44" borderId="10" xfId="0" applyFont="1" applyFill="1" applyBorder="1" applyAlignment="1">
      <alignment horizontal="left" vertical="top" wrapText="1"/>
    </xf>
    <xf numFmtId="169" fontId="4" fillId="44" borderId="10" xfId="0" applyNumberFormat="1" applyFont="1" applyFill="1" applyBorder="1" applyAlignment="1">
      <alignment vertical="top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165" fontId="6" fillId="0" borderId="10" xfId="47" applyNumberFormat="1" applyFont="1" applyBorder="1" applyAlignment="1">
      <alignment horizontal="center" vertical="top" wrapText="1"/>
      <protection/>
    </xf>
    <xf numFmtId="0" fontId="19" fillId="0" borderId="0" xfId="48" applyFont="1" applyFill="1" applyAlignment="1">
      <alignment vertical="center"/>
      <protection/>
    </xf>
    <xf numFmtId="0" fontId="19" fillId="51" borderId="0" xfId="48" applyFont="1" applyFill="1" applyBorder="1" applyAlignment="1">
      <alignment vertical="top"/>
      <protection/>
    </xf>
    <xf numFmtId="0" fontId="4" fillId="0" borderId="0" xfId="49" applyFont="1" applyFill="1" applyAlignment="1">
      <alignment horizontal="center" vertical="center"/>
      <protection/>
    </xf>
    <xf numFmtId="0" fontId="9" fillId="0" borderId="0" xfId="49" applyFont="1" applyFill="1" applyBorder="1" applyAlignment="1">
      <alignment vertical="top"/>
      <protection/>
    </xf>
    <xf numFmtId="0" fontId="22" fillId="0" borderId="57" xfId="47" applyFont="1" applyFill="1" applyBorder="1" applyAlignment="1">
      <alignment horizontal="center" vertical="center"/>
      <protection/>
    </xf>
    <xf numFmtId="0" fontId="9" fillId="0" borderId="0" xfId="49" applyFont="1" applyAlignment="1">
      <alignment vertical="top"/>
      <protection/>
    </xf>
    <xf numFmtId="0" fontId="22" fillId="0" borderId="32" xfId="47" applyFont="1" applyFill="1" applyBorder="1" applyAlignment="1">
      <alignment vertical="center"/>
      <protection/>
    </xf>
    <xf numFmtId="0" fontId="22" fillId="0" borderId="33" xfId="47" applyFont="1" applyFill="1" applyBorder="1" applyAlignment="1">
      <alignment vertical="center"/>
      <protection/>
    </xf>
    <xf numFmtId="0" fontId="22" fillId="0" borderId="34" xfId="47" applyFont="1" applyFill="1" applyBorder="1" applyAlignment="1">
      <alignment vertical="center"/>
      <protection/>
    </xf>
    <xf numFmtId="0" fontId="22" fillId="0" borderId="60" xfId="47" applyFont="1" applyFill="1" applyBorder="1" applyAlignment="1">
      <alignment horizontal="center" vertical="center"/>
      <protection/>
    </xf>
    <xf numFmtId="165" fontId="22" fillId="0" borderId="34" xfId="47" applyNumberFormat="1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left" vertical="center" wrapText="1"/>
      <protection/>
    </xf>
    <xf numFmtId="165" fontId="22" fillId="0" borderId="0" xfId="47" applyNumberFormat="1" applyFont="1" applyFill="1" applyBorder="1" applyAlignment="1">
      <alignment horizontal="center" vertical="center"/>
      <protection/>
    </xf>
    <xf numFmtId="164" fontId="22" fillId="0" borderId="0" xfId="47" applyNumberFormat="1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vertical="top"/>
      <protection/>
    </xf>
    <xf numFmtId="0" fontId="6" fillId="51" borderId="10" xfId="0" applyFont="1" applyFill="1" applyBorder="1" applyAlignment="1">
      <alignment horizontal="center" vertical="center"/>
    </xf>
    <xf numFmtId="0" fontId="6" fillId="51" borderId="10" xfId="47" applyFont="1" applyFill="1" applyBorder="1" applyAlignment="1">
      <alignment horizontal="center" vertical="center"/>
      <protection/>
    </xf>
    <xf numFmtId="0" fontId="6" fillId="51" borderId="10" xfId="47" applyFont="1" applyFill="1" applyBorder="1" applyAlignment="1">
      <alignment horizontal="left" vertical="center" wrapText="1"/>
      <protection/>
    </xf>
    <xf numFmtId="164" fontId="6" fillId="51" borderId="10" xfId="47" applyNumberFormat="1" applyFont="1" applyFill="1" applyBorder="1" applyAlignment="1">
      <alignment horizontal="center" vertical="center" wrapText="1"/>
      <protection/>
    </xf>
    <xf numFmtId="164" fontId="6" fillId="51" borderId="10" xfId="47" applyNumberFormat="1" applyFont="1" applyFill="1" applyBorder="1" applyAlignment="1">
      <alignment horizontal="center" vertical="center"/>
      <protection/>
    </xf>
    <xf numFmtId="164" fontId="6" fillId="51" borderId="11" xfId="49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3" fontId="4" fillId="51" borderId="18" xfId="0" applyNumberFormat="1" applyFont="1" applyFill="1" applyBorder="1" applyAlignment="1">
      <alignment horizontal="center" vertical="center"/>
    </xf>
    <xf numFmtId="3" fontId="4" fillId="51" borderId="10" xfId="49" applyNumberFormat="1" applyFont="1" applyFill="1" applyBorder="1" applyAlignment="1">
      <alignment horizontal="center" vertical="center" wrapText="1"/>
      <protection/>
    </xf>
    <xf numFmtId="0" fontId="4" fillId="51" borderId="10" xfId="0" applyFont="1" applyFill="1" applyBorder="1" applyAlignment="1">
      <alignment horizontal="center" vertical="center"/>
    </xf>
    <xf numFmtId="0" fontId="4" fillId="51" borderId="10" xfId="0" applyFont="1" applyFill="1" applyBorder="1" applyAlignment="1">
      <alignment horizontal="center" vertical="center"/>
    </xf>
    <xf numFmtId="0" fontId="4" fillId="51" borderId="10" xfId="0" applyFont="1" applyFill="1" applyBorder="1" applyAlignment="1">
      <alignment horizontal="left" vertical="center" wrapText="1"/>
    </xf>
    <xf numFmtId="0" fontId="4" fillId="51" borderId="10" xfId="0" applyFont="1" applyFill="1" applyBorder="1" applyAlignment="1">
      <alignment horizontal="center" vertical="center" wrapText="1"/>
    </xf>
    <xf numFmtId="164" fontId="6" fillId="51" borderId="10" xfId="49" applyNumberFormat="1" applyFont="1" applyFill="1" applyBorder="1" applyAlignment="1">
      <alignment horizontal="center" vertical="center" wrapText="1"/>
      <protection/>
    </xf>
    <xf numFmtId="0" fontId="4" fillId="51" borderId="18" xfId="49" applyFont="1" applyFill="1" applyBorder="1" applyAlignment="1">
      <alignment horizontal="center" vertical="center" wrapText="1"/>
      <protection/>
    </xf>
    <xf numFmtId="0" fontId="4" fillId="51" borderId="10" xfId="49" applyFont="1" applyFill="1" applyBorder="1" applyAlignment="1">
      <alignment horizontal="left" vertical="center" wrapText="1"/>
      <protection/>
    </xf>
    <xf numFmtId="164" fontId="4" fillId="51" borderId="10" xfId="49" applyNumberFormat="1" applyFont="1" applyFill="1" applyBorder="1" applyAlignment="1">
      <alignment horizontal="center" vertical="center" wrapText="1"/>
      <protection/>
    </xf>
    <xf numFmtId="164" fontId="4" fillId="51" borderId="10" xfId="49" applyNumberFormat="1" applyFont="1" applyFill="1" applyBorder="1" applyAlignment="1">
      <alignment horizontal="center" vertical="center"/>
      <protection/>
    </xf>
    <xf numFmtId="164" fontId="4" fillId="51" borderId="10" xfId="0" applyNumberFormat="1" applyFont="1" applyFill="1" applyBorder="1" applyAlignment="1">
      <alignment horizontal="center" vertical="center" wrapText="1"/>
    </xf>
    <xf numFmtId="0" fontId="7" fillId="51" borderId="10" xfId="0" applyFont="1" applyFill="1" applyBorder="1" applyAlignment="1">
      <alignment horizontal="center" vertical="center"/>
    </xf>
    <xf numFmtId="0" fontId="4" fillId="51" borderId="10" xfId="0" applyFont="1" applyFill="1" applyBorder="1" applyAlignment="1">
      <alignment horizontal="left" vertical="center" wrapText="1"/>
    </xf>
    <xf numFmtId="164" fontId="4" fillId="51" borderId="10" xfId="0" applyNumberFormat="1" applyFont="1" applyFill="1" applyBorder="1" applyAlignment="1">
      <alignment horizontal="center" vertical="center" wrapText="1"/>
    </xf>
    <xf numFmtId="0" fontId="4" fillId="51" borderId="10" xfId="49" applyFont="1" applyFill="1" applyBorder="1" applyAlignment="1">
      <alignment horizontal="center" vertical="center"/>
      <protection/>
    </xf>
    <xf numFmtId="0" fontId="4" fillId="51" borderId="10" xfId="49" applyFont="1" applyFill="1" applyBorder="1" applyAlignment="1">
      <alignment horizontal="left" vertical="center" wrapText="1"/>
      <protection/>
    </xf>
    <xf numFmtId="164" fontId="4" fillId="51" borderId="10" xfId="49" applyNumberFormat="1" applyFont="1" applyFill="1" applyBorder="1" applyAlignment="1">
      <alignment horizontal="center" vertical="center" wrapText="1"/>
      <protection/>
    </xf>
    <xf numFmtId="0" fontId="6" fillId="51" borderId="10" xfId="49" applyFont="1" applyFill="1" applyBorder="1" applyAlignment="1">
      <alignment horizontal="center" vertical="center"/>
      <protection/>
    </xf>
    <xf numFmtId="0" fontId="6" fillId="51" borderId="10" xfId="49" applyFont="1" applyFill="1" applyBorder="1" applyAlignment="1">
      <alignment horizontal="left" vertical="center" wrapText="1"/>
      <protection/>
    </xf>
    <xf numFmtId="164" fontId="6" fillId="51" borderId="10" xfId="49" applyNumberFormat="1" applyFont="1" applyFill="1" applyBorder="1" applyAlignment="1">
      <alignment horizontal="center" vertical="center"/>
      <protection/>
    </xf>
    <xf numFmtId="164" fontId="4" fillId="51" borderId="10" xfId="0" applyNumberFormat="1" applyFont="1" applyFill="1" applyBorder="1" applyAlignment="1">
      <alignment horizontal="center" vertical="center"/>
    </xf>
    <xf numFmtId="0" fontId="4" fillId="51" borderId="10" xfId="49" applyFont="1" applyFill="1" applyBorder="1" applyAlignment="1">
      <alignment horizontal="center" vertical="center"/>
      <protection/>
    </xf>
    <xf numFmtId="165" fontId="6" fillId="0" borderId="14" xfId="0" applyNumberFormat="1" applyFont="1" applyBorder="1" applyAlignment="1">
      <alignment horizontal="center" vertical="center"/>
    </xf>
    <xf numFmtId="0" fontId="6" fillId="51" borderId="15" xfId="0" applyFont="1" applyFill="1" applyBorder="1" applyAlignment="1">
      <alignment horizontal="center" vertical="center"/>
    </xf>
    <xf numFmtId="0" fontId="7" fillId="51" borderId="15" xfId="0" applyFont="1" applyFill="1" applyBorder="1" applyAlignment="1">
      <alignment horizontal="center" vertical="center"/>
    </xf>
    <xf numFmtId="0" fontId="6" fillId="51" borderId="15" xfId="49" applyFont="1" applyFill="1" applyBorder="1" applyAlignment="1">
      <alignment horizontal="left" vertical="center" wrapText="1"/>
      <protection/>
    </xf>
    <xf numFmtId="164" fontId="6" fillId="51" borderId="15" xfId="49" applyNumberFormat="1" applyFont="1" applyFill="1" applyBorder="1" applyAlignment="1">
      <alignment horizontal="center" vertical="center" wrapText="1"/>
      <protection/>
    </xf>
    <xf numFmtId="165" fontId="6" fillId="51" borderId="15" xfId="49" applyNumberFormat="1" applyFont="1" applyFill="1" applyBorder="1" applyAlignment="1">
      <alignment horizontal="center" vertical="center"/>
      <protection/>
    </xf>
    <xf numFmtId="3" fontId="4" fillId="51" borderId="15" xfId="0" applyNumberFormat="1" applyFont="1" applyFill="1" applyBorder="1" applyAlignment="1">
      <alignment horizontal="center" vertical="center"/>
    </xf>
    <xf numFmtId="3" fontId="4" fillId="51" borderId="15" xfId="49" applyNumberFormat="1" applyFont="1" applyFill="1" applyBorder="1" applyAlignment="1">
      <alignment horizontal="center" vertical="center" wrapText="1"/>
      <protection/>
    </xf>
    <xf numFmtId="0" fontId="6" fillId="51" borderId="0" xfId="0" applyFont="1" applyFill="1" applyBorder="1" applyAlignment="1">
      <alignment horizontal="center" vertical="center"/>
    </xf>
    <xf numFmtId="0" fontId="7" fillId="51" borderId="0" xfId="0" applyFont="1" applyFill="1" applyBorder="1" applyAlignment="1">
      <alignment horizontal="center" vertical="center"/>
    </xf>
    <xf numFmtId="0" fontId="6" fillId="51" borderId="0" xfId="49" applyFont="1" applyFill="1" applyBorder="1" applyAlignment="1">
      <alignment horizontal="left" vertical="center" wrapText="1"/>
      <protection/>
    </xf>
    <xf numFmtId="164" fontId="6" fillId="51" borderId="0" xfId="49" applyNumberFormat="1" applyFont="1" applyFill="1" applyBorder="1" applyAlignment="1">
      <alignment horizontal="center" vertical="center" wrapText="1"/>
      <protection/>
    </xf>
    <xf numFmtId="164" fontId="6" fillId="51" borderId="0" xfId="49" applyNumberFormat="1" applyFont="1" applyFill="1" applyBorder="1" applyAlignment="1">
      <alignment horizontal="center" vertical="center"/>
      <protection/>
    </xf>
    <xf numFmtId="165" fontId="6" fillId="51" borderId="0" xfId="49" applyNumberFormat="1" applyFont="1" applyFill="1" applyBorder="1" applyAlignment="1">
      <alignment horizontal="center" vertical="center"/>
      <protection/>
    </xf>
    <xf numFmtId="3" fontId="4" fillId="51" borderId="0" xfId="0" applyNumberFormat="1" applyFont="1" applyFill="1" applyBorder="1" applyAlignment="1">
      <alignment horizontal="center" vertical="center"/>
    </xf>
    <xf numFmtId="3" fontId="4" fillId="51" borderId="0" xfId="49" applyNumberFormat="1" applyFont="1" applyFill="1" applyBorder="1" applyAlignment="1">
      <alignment horizontal="center" vertical="center" wrapText="1"/>
      <protection/>
    </xf>
    <xf numFmtId="0" fontId="4" fillId="51" borderId="0" xfId="0" applyFont="1" applyFill="1" applyBorder="1" applyAlignment="1">
      <alignment horizontal="center" vertical="center"/>
    </xf>
    <xf numFmtId="0" fontId="4" fillId="51" borderId="0" xfId="0" applyFont="1" applyFill="1" applyBorder="1" applyAlignment="1">
      <alignment horizontal="left" vertical="center" wrapText="1"/>
    </xf>
    <xf numFmtId="164" fontId="4" fillId="51" borderId="0" xfId="0" applyNumberFormat="1" applyFont="1" applyFill="1" applyBorder="1" applyAlignment="1">
      <alignment horizontal="center" vertical="center" wrapText="1"/>
    </xf>
    <xf numFmtId="165" fontId="4" fillId="51" borderId="0" xfId="0" applyNumberFormat="1" applyFont="1" applyFill="1" applyBorder="1" applyAlignment="1">
      <alignment horizontal="center" vertical="center" wrapText="1"/>
    </xf>
    <xf numFmtId="164" fontId="4" fillId="51" borderId="0" xfId="0" applyNumberFormat="1" applyFont="1" applyFill="1" applyBorder="1" applyAlignment="1">
      <alignment horizontal="center" vertical="center"/>
    </xf>
    <xf numFmtId="165" fontId="4" fillId="51" borderId="0" xfId="0" applyNumberFormat="1" applyFont="1" applyFill="1" applyBorder="1" applyAlignment="1">
      <alignment horizontal="center" vertical="center"/>
    </xf>
    <xf numFmtId="0" fontId="4" fillId="51" borderId="0" xfId="49" applyFont="1" applyFill="1" applyBorder="1" applyAlignment="1">
      <alignment horizontal="center" vertical="center"/>
      <protection/>
    </xf>
    <xf numFmtId="0" fontId="4" fillId="51" borderId="0" xfId="49" applyFont="1" applyFill="1" applyBorder="1" applyAlignment="1">
      <alignment horizontal="left" vertical="center" wrapText="1"/>
      <protection/>
    </xf>
    <xf numFmtId="164" fontId="4" fillId="51" borderId="0" xfId="49" applyNumberFormat="1" applyFont="1" applyFill="1" applyBorder="1" applyAlignment="1">
      <alignment horizontal="center" vertical="center" wrapText="1"/>
      <protection/>
    </xf>
    <xf numFmtId="164" fontId="4" fillId="51" borderId="0" xfId="49" applyNumberFormat="1" applyFont="1" applyFill="1" applyBorder="1" applyAlignment="1">
      <alignment horizontal="center" vertical="center"/>
      <protection/>
    </xf>
    <xf numFmtId="165" fontId="4" fillId="51" borderId="0" xfId="49" applyNumberFormat="1" applyFont="1" applyFill="1" applyBorder="1" applyAlignment="1">
      <alignment horizontal="center" vertical="center"/>
      <protection/>
    </xf>
    <xf numFmtId="0" fontId="6" fillId="51" borderId="0" xfId="47" applyFont="1" applyFill="1" applyBorder="1" applyAlignment="1">
      <alignment horizontal="center" vertical="center"/>
      <protection/>
    </xf>
    <xf numFmtId="0" fontId="6" fillId="51" borderId="0" xfId="47" applyFont="1" applyFill="1" applyBorder="1" applyAlignment="1">
      <alignment horizontal="left" vertical="center" wrapText="1"/>
      <protection/>
    </xf>
    <xf numFmtId="164" fontId="6" fillId="51" borderId="0" xfId="47" applyNumberFormat="1" applyFont="1" applyFill="1" applyBorder="1" applyAlignment="1">
      <alignment horizontal="center" vertical="center" wrapText="1"/>
      <protection/>
    </xf>
    <xf numFmtId="164" fontId="6" fillId="51" borderId="0" xfId="47" applyNumberFormat="1" applyFont="1" applyFill="1" applyBorder="1" applyAlignment="1">
      <alignment horizontal="center" vertical="center"/>
      <protection/>
    </xf>
    <xf numFmtId="165" fontId="6" fillId="51" borderId="0" xfId="47" applyNumberFormat="1" applyFont="1" applyFill="1" applyBorder="1" applyAlignment="1">
      <alignment horizontal="center" vertical="center"/>
      <protection/>
    </xf>
    <xf numFmtId="0" fontId="4" fillId="51" borderId="0" xfId="0" applyFont="1" applyFill="1" applyBorder="1" applyAlignment="1">
      <alignment horizontal="center" vertical="center"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left" vertical="center"/>
      <protection/>
    </xf>
    <xf numFmtId="0" fontId="2" fillId="52" borderId="10" xfId="0" applyFont="1" applyFill="1" applyBorder="1" applyAlignment="1">
      <alignment horizontal="left" vertical="center" wrapText="1"/>
    </xf>
    <xf numFmtId="164" fontId="2" fillId="52" borderId="10" xfId="0" applyNumberFormat="1" applyFont="1" applyFill="1" applyBorder="1" applyAlignment="1">
      <alignment horizontal="center" vertical="center" wrapText="1"/>
    </xf>
    <xf numFmtId="0" fontId="2" fillId="52" borderId="10" xfId="0" applyFont="1" applyFill="1" applyBorder="1" applyAlignment="1">
      <alignment horizontal="center" vertical="center" wrapText="1"/>
    </xf>
    <xf numFmtId="164" fontId="6" fillId="51" borderId="13" xfId="49" applyNumberFormat="1" applyFont="1" applyFill="1" applyBorder="1" applyAlignment="1">
      <alignment horizontal="center" vertical="center" wrapText="1"/>
      <protection/>
    </xf>
    <xf numFmtId="0" fontId="4" fillId="51" borderId="11" xfId="0" applyFont="1" applyFill="1" applyBorder="1" applyAlignment="1">
      <alignment horizontal="center" vertical="center"/>
    </xf>
    <xf numFmtId="0" fontId="6" fillId="51" borderId="18" xfId="0" applyFont="1" applyFill="1" applyBorder="1" applyAlignment="1">
      <alignment horizontal="center" vertical="center"/>
    </xf>
    <xf numFmtId="0" fontId="4" fillId="51" borderId="11" xfId="0" applyFont="1" applyFill="1" applyBorder="1" applyAlignment="1">
      <alignment horizontal="center" vertical="center"/>
    </xf>
    <xf numFmtId="0" fontId="4" fillId="51" borderId="11" xfId="49" applyFont="1" applyFill="1" applyBorder="1" applyAlignment="1">
      <alignment horizontal="center" vertical="center"/>
      <protection/>
    </xf>
    <xf numFmtId="0" fontId="4" fillId="51" borderId="18" xfId="49" applyFont="1" applyFill="1" applyBorder="1" applyAlignment="1">
      <alignment horizontal="center" vertical="center"/>
      <protection/>
    </xf>
    <xf numFmtId="0" fontId="4" fillId="51" borderId="18" xfId="0" applyFont="1" applyFill="1" applyBorder="1" applyAlignment="1">
      <alignment horizontal="center" vertical="center"/>
    </xf>
    <xf numFmtId="0" fontId="6" fillId="51" borderId="11" xfId="49" applyFont="1" applyFill="1" applyBorder="1" applyAlignment="1">
      <alignment horizontal="center" vertical="center"/>
      <protection/>
    </xf>
    <xf numFmtId="0" fontId="7" fillId="51" borderId="11" xfId="0" applyFont="1" applyFill="1" applyBorder="1" applyAlignment="1">
      <alignment horizontal="center" vertical="center"/>
    </xf>
    <xf numFmtId="0" fontId="2" fillId="52" borderId="19" xfId="0" applyFont="1" applyFill="1" applyBorder="1" applyAlignment="1">
      <alignment horizontal="left" vertical="center" wrapText="1"/>
    </xf>
    <xf numFmtId="0" fontId="4" fillId="51" borderId="18" xfId="0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64" fontId="22" fillId="0" borderId="58" xfId="47" applyNumberFormat="1" applyFont="1" applyFill="1" applyBorder="1" applyAlignment="1">
      <alignment horizontal="center" vertical="center"/>
      <protection/>
    </xf>
    <xf numFmtId="164" fontId="22" fillId="0" borderId="35" xfId="47" applyNumberFormat="1" applyFont="1" applyFill="1" applyBorder="1" applyAlignment="1">
      <alignment horizontal="center" vertical="center"/>
      <protection/>
    </xf>
    <xf numFmtId="0" fontId="22" fillId="0" borderId="57" xfId="47" applyFont="1" applyFill="1" applyBorder="1" applyAlignment="1">
      <alignment horizontal="center" vertical="center" wrapText="1"/>
      <protection/>
    </xf>
    <xf numFmtId="165" fontId="22" fillId="0" borderId="53" xfId="47" applyNumberFormat="1" applyFont="1" applyFill="1" applyBorder="1" applyAlignment="1">
      <alignment horizontal="center" vertical="center" wrapText="1"/>
      <protection/>
    </xf>
    <xf numFmtId="0" fontId="22" fillId="0" borderId="53" xfId="47" applyFont="1" applyFill="1" applyBorder="1" applyAlignment="1">
      <alignment horizontal="center" vertical="center" wrapText="1"/>
      <protection/>
    </xf>
    <xf numFmtId="0" fontId="22" fillId="0" borderId="33" xfId="47" applyFont="1" applyFill="1" applyBorder="1" applyAlignment="1">
      <alignment horizontal="center" vertical="center"/>
      <protection/>
    </xf>
    <xf numFmtId="0" fontId="22" fillId="0" borderId="34" xfId="47" applyFont="1" applyFill="1" applyBorder="1" applyAlignment="1">
      <alignment horizontal="center" vertical="center"/>
      <protection/>
    </xf>
    <xf numFmtId="0" fontId="22" fillId="0" borderId="61" xfId="47" applyFont="1" applyFill="1" applyBorder="1" applyAlignment="1">
      <alignment horizontal="center" vertical="center"/>
      <protection/>
    </xf>
    <xf numFmtId="0" fontId="22" fillId="0" borderId="22" xfId="47" applyFont="1" applyFill="1" applyBorder="1" applyAlignment="1">
      <alignment horizontal="center" vertical="center"/>
      <protection/>
    </xf>
    <xf numFmtId="0" fontId="22" fillId="0" borderId="53" xfId="47" applyFont="1" applyFill="1" applyBorder="1" applyAlignment="1">
      <alignment horizontal="center" vertical="center"/>
      <protection/>
    </xf>
    <xf numFmtId="0" fontId="22" fillId="0" borderId="62" xfId="47" applyFont="1" applyFill="1" applyBorder="1" applyAlignment="1">
      <alignment horizontal="center" vertical="center"/>
      <protection/>
    </xf>
    <xf numFmtId="0" fontId="22" fillId="0" borderId="32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left" vertical="top" wrapText="1"/>
      <protection/>
    </xf>
    <xf numFmtId="0" fontId="4" fillId="0" borderId="0" xfId="49" applyFont="1" applyFill="1" applyBorder="1" applyAlignment="1">
      <alignment horizontal="left" vertical="top" wrapText="1"/>
      <protection/>
    </xf>
    <xf numFmtId="0" fontId="4" fillId="0" borderId="0" xfId="49" applyFont="1" applyFill="1" applyBorder="1" applyAlignment="1">
      <alignment vertical="top" wrapText="1"/>
      <protection/>
    </xf>
    <xf numFmtId="49" fontId="4" fillId="0" borderId="0" xfId="49" applyNumberFormat="1" applyFont="1" applyFill="1" applyBorder="1" applyAlignment="1">
      <alignment horizontal="left" vertical="top" wrapText="1"/>
      <protection/>
    </xf>
    <xf numFmtId="0" fontId="6" fillId="0" borderId="0" xfId="47" applyFont="1" applyFill="1" applyBorder="1" applyAlignment="1">
      <alignment vertical="top" wrapText="1"/>
      <protection/>
    </xf>
    <xf numFmtId="0" fontId="6" fillId="0" borderId="0" xfId="47" applyFont="1" applyFill="1" applyBorder="1" applyAlignment="1">
      <alignment horizontal="center" vertical="top" wrapText="1"/>
      <protection/>
    </xf>
    <xf numFmtId="0" fontId="6" fillId="0" borderId="0" xfId="48" applyFont="1" applyFill="1" applyBorder="1" applyAlignment="1">
      <alignment horizontal="center" vertical="top" wrapText="1"/>
      <protection/>
    </xf>
    <xf numFmtId="0" fontId="6" fillId="0" borderId="39" xfId="49" applyFont="1" applyFill="1" applyBorder="1" applyAlignment="1">
      <alignment horizontal="left" vertical="top" wrapText="1"/>
      <protection/>
    </xf>
    <xf numFmtId="0" fontId="4" fillId="0" borderId="39" xfId="0" applyFont="1" applyFill="1" applyBorder="1" applyAlignment="1">
      <alignment vertical="top" wrapText="1"/>
    </xf>
    <xf numFmtId="0" fontId="7" fillId="0" borderId="0" xfId="47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12" fillId="0" borderId="0" xfId="48" applyFont="1">
      <alignment/>
      <protection/>
    </xf>
    <xf numFmtId="0" fontId="7" fillId="0" borderId="0" xfId="47" applyFill="1">
      <alignment/>
      <protection/>
    </xf>
    <xf numFmtId="0" fontId="0" fillId="0" borderId="0" xfId="0" applyFill="1" applyAlignment="1">
      <alignment/>
    </xf>
    <xf numFmtId="0" fontId="20" fillId="0" borderId="0" xfId="48" applyFont="1" applyFill="1">
      <alignment/>
      <protection/>
    </xf>
    <xf numFmtId="0" fontId="6" fillId="0" borderId="0" xfId="48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15" xfId="48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6" fillId="0" borderId="0" xfId="48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5" xfId="48" applyFont="1" applyFill="1" applyBorder="1" applyAlignment="1">
      <alignment horizontal="center" vertical="top" wrapText="1"/>
      <protection/>
    </xf>
    <xf numFmtId="164" fontId="6" fillId="0" borderId="15" xfId="48" applyNumberFormat="1" applyFont="1" applyFill="1" applyBorder="1" applyAlignment="1">
      <alignment horizontal="center" vertical="top" wrapText="1"/>
      <protection/>
    </xf>
    <xf numFmtId="165" fontId="6" fillId="0" borderId="15" xfId="48" applyNumberFormat="1" applyFont="1" applyFill="1" applyBorder="1" applyAlignment="1">
      <alignment horizontal="center" vertical="top" wrapText="1"/>
      <protection/>
    </xf>
    <xf numFmtId="166" fontId="6" fillId="0" borderId="15" xfId="34" applyNumberFormat="1" applyFont="1" applyFill="1" applyBorder="1" applyAlignment="1">
      <alignment horizontal="center" vertical="top" wrapText="1"/>
    </xf>
    <xf numFmtId="3" fontId="6" fillId="0" borderId="15" xfId="48" applyNumberFormat="1" applyFont="1" applyFill="1" applyBorder="1" applyAlignment="1">
      <alignment horizontal="center" vertical="top" wrapText="1"/>
      <protection/>
    </xf>
    <xf numFmtId="164" fontId="6" fillId="0" borderId="0" xfId="48" applyNumberFormat="1" applyFont="1" applyFill="1" applyBorder="1" applyAlignment="1">
      <alignment horizontal="center" vertical="top" wrapText="1"/>
      <protection/>
    </xf>
    <xf numFmtId="165" fontId="6" fillId="0" borderId="0" xfId="48" applyNumberFormat="1" applyFont="1" applyFill="1" applyBorder="1" applyAlignment="1">
      <alignment horizontal="center" vertical="top" wrapText="1"/>
      <protection/>
    </xf>
    <xf numFmtId="166" fontId="6" fillId="0" borderId="0" xfId="34" applyNumberFormat="1" applyFont="1" applyFill="1" applyBorder="1" applyAlignment="1">
      <alignment horizontal="center" vertical="top" wrapText="1"/>
    </xf>
    <xf numFmtId="3" fontId="6" fillId="0" borderId="0" xfId="48" applyNumberFormat="1" applyFont="1" applyFill="1" applyBorder="1" applyAlignment="1">
      <alignment horizontal="center" vertical="top" wrapText="1"/>
      <protection/>
    </xf>
    <xf numFmtId="0" fontId="22" fillId="0" borderId="63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vertical="center" wrapText="1"/>
    </xf>
    <xf numFmtId="0" fontId="22" fillId="0" borderId="6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64" fontId="22" fillId="0" borderId="6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64" fontId="22" fillId="0" borderId="65" xfId="0" applyNumberFormat="1" applyFont="1" applyFill="1" applyBorder="1" applyAlignment="1">
      <alignment horizontal="center" vertical="center" wrapText="1"/>
    </xf>
    <xf numFmtId="0" fontId="12" fillId="0" borderId="66" xfId="47" applyFont="1" applyFill="1" applyBorder="1" applyAlignment="1">
      <alignment horizontal="center" vertical="center" wrapText="1"/>
      <protection/>
    </xf>
    <xf numFmtId="0" fontId="12" fillId="0" borderId="40" xfId="47" applyFont="1" applyFill="1" applyBorder="1" applyAlignment="1">
      <alignment horizontal="center" vertical="center" wrapText="1"/>
      <protection/>
    </xf>
    <xf numFmtId="0" fontId="12" fillId="0" borderId="41" xfId="47" applyFont="1" applyFill="1" applyBorder="1" applyAlignment="1">
      <alignment horizontal="center" vertical="center" wrapText="1"/>
      <protection/>
    </xf>
    <xf numFmtId="0" fontId="12" fillId="0" borderId="67" xfId="47" applyFont="1" applyFill="1" applyBorder="1" applyAlignment="1">
      <alignment horizontal="center" vertical="center" wrapText="1"/>
      <protection/>
    </xf>
    <xf numFmtId="0" fontId="12" fillId="0" borderId="68" xfId="47" applyFont="1" applyFill="1" applyBorder="1" applyAlignment="1">
      <alignment horizontal="center" vertical="center" wrapText="1"/>
      <protection/>
    </xf>
    <xf numFmtId="0" fontId="12" fillId="0" borderId="42" xfId="47" applyFont="1" applyFill="1" applyBorder="1" applyAlignment="1">
      <alignment horizontal="center" vertical="center" wrapText="1"/>
      <protection/>
    </xf>
    <xf numFmtId="0" fontId="12" fillId="0" borderId="41" xfId="48" applyFont="1" applyFill="1" applyBorder="1" applyAlignment="1">
      <alignment horizontal="center" vertical="center" wrapText="1"/>
      <protection/>
    </xf>
    <xf numFmtId="0" fontId="12" fillId="0" borderId="49" xfId="48" applyFont="1" applyFill="1" applyBorder="1" applyAlignment="1">
      <alignment horizontal="center" vertical="center" wrapText="1"/>
      <protection/>
    </xf>
    <xf numFmtId="0" fontId="12" fillId="0" borderId="0" xfId="48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51" borderId="15" xfId="0" applyFont="1" applyFill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4" fillId="51" borderId="12" xfId="0" applyFont="1" applyFill="1" applyBorder="1" applyAlignment="1">
      <alignment horizontal="center" vertical="center"/>
    </xf>
    <xf numFmtId="0" fontId="6" fillId="51" borderId="12" xfId="0" applyFont="1" applyFill="1" applyBorder="1" applyAlignment="1">
      <alignment horizontal="center" vertical="center"/>
    </xf>
    <xf numFmtId="164" fontId="6" fillId="51" borderId="12" xfId="49" applyNumberFormat="1" applyFont="1" applyFill="1" applyBorder="1" applyAlignment="1">
      <alignment horizontal="center" vertical="center" wrapText="1"/>
      <protection/>
    </xf>
    <xf numFmtId="165" fontId="6" fillId="0" borderId="12" xfId="0" applyNumberFormat="1" applyFont="1" applyBorder="1" applyAlignment="1">
      <alignment horizontal="center" vertical="center"/>
    </xf>
    <xf numFmtId="3" fontId="4" fillId="51" borderId="12" xfId="0" applyNumberFormat="1" applyFont="1" applyFill="1" applyBorder="1" applyAlignment="1">
      <alignment horizontal="center" vertical="center"/>
    </xf>
    <xf numFmtId="3" fontId="4" fillId="51" borderId="12" xfId="49" applyNumberFormat="1" applyFont="1" applyFill="1" applyBorder="1" applyAlignment="1">
      <alignment horizontal="center" vertical="center" wrapText="1"/>
      <protection/>
    </xf>
    <xf numFmtId="0" fontId="4" fillId="51" borderId="15" xfId="0" applyFont="1" applyFill="1" applyBorder="1" applyAlignment="1">
      <alignment horizontal="left" vertical="center" wrapText="1"/>
    </xf>
    <xf numFmtId="164" fontId="4" fillId="51" borderId="15" xfId="0" applyNumberFormat="1" applyFont="1" applyFill="1" applyBorder="1" applyAlignment="1">
      <alignment horizontal="center" vertical="center" wrapText="1"/>
    </xf>
    <xf numFmtId="0" fontId="4" fillId="51" borderId="12" xfId="0" applyFont="1" applyFill="1" applyBorder="1" applyAlignment="1">
      <alignment horizontal="left" vertical="center" wrapText="1"/>
    </xf>
    <xf numFmtId="164" fontId="4" fillId="51" borderId="12" xfId="0" applyNumberFormat="1" applyFont="1" applyFill="1" applyBorder="1" applyAlignment="1">
      <alignment horizontal="center" vertical="center" wrapText="1"/>
    </xf>
    <xf numFmtId="0" fontId="4" fillId="51" borderId="15" xfId="0" applyFont="1" applyFill="1" applyBorder="1" applyAlignment="1">
      <alignment horizontal="left" vertical="center" wrapText="1"/>
    </xf>
    <xf numFmtId="164" fontId="4" fillId="51" borderId="15" xfId="0" applyNumberFormat="1" applyFont="1" applyFill="1" applyBorder="1" applyAlignment="1">
      <alignment horizontal="center" vertical="center" wrapText="1"/>
    </xf>
    <xf numFmtId="0" fontId="4" fillId="51" borderId="15" xfId="0" applyFont="1" applyFill="1" applyBorder="1" applyAlignment="1">
      <alignment horizontal="center" vertical="center"/>
    </xf>
    <xf numFmtId="0" fontId="4" fillId="51" borderId="15" xfId="0" applyFont="1" applyFill="1" applyBorder="1" applyAlignment="1">
      <alignment horizontal="center" vertical="center" wrapText="1"/>
    </xf>
    <xf numFmtId="0" fontId="4" fillId="51" borderId="15" xfId="49" applyFont="1" applyFill="1" applyBorder="1" applyAlignment="1">
      <alignment horizontal="center" vertical="center" wrapText="1"/>
      <protection/>
    </xf>
    <xf numFmtId="0" fontId="4" fillId="51" borderId="0" xfId="0" applyFont="1" applyFill="1" applyBorder="1" applyAlignment="1">
      <alignment horizontal="center" vertical="center" wrapText="1"/>
    </xf>
    <xf numFmtId="0" fontId="4" fillId="51" borderId="0" xfId="49" applyFont="1" applyFill="1" applyBorder="1" applyAlignment="1">
      <alignment horizontal="center" vertical="center" wrapText="1"/>
      <protection/>
    </xf>
    <xf numFmtId="0" fontId="4" fillId="51" borderId="12" xfId="0" applyFont="1" applyFill="1" applyBorder="1" applyAlignment="1">
      <alignment horizontal="center" vertical="center"/>
    </xf>
    <xf numFmtId="0" fontId="6" fillId="51" borderId="15" xfId="47" applyFont="1" applyFill="1" applyBorder="1" applyAlignment="1">
      <alignment horizontal="center" vertical="center"/>
      <protection/>
    </xf>
    <xf numFmtId="0" fontId="6" fillId="51" borderId="15" xfId="47" applyFont="1" applyFill="1" applyBorder="1" applyAlignment="1">
      <alignment horizontal="left" vertical="center" wrapText="1"/>
      <protection/>
    </xf>
    <xf numFmtId="164" fontId="6" fillId="51" borderId="15" xfId="47" applyNumberFormat="1" applyFont="1" applyFill="1" applyBorder="1" applyAlignment="1">
      <alignment horizontal="center" vertical="center" wrapText="1"/>
      <protection/>
    </xf>
    <xf numFmtId="164" fontId="6" fillId="51" borderId="15" xfId="47" applyNumberFormat="1" applyFont="1" applyFill="1" applyBorder="1" applyAlignment="1">
      <alignment horizontal="center" vertical="center"/>
      <protection/>
    </xf>
    <xf numFmtId="0" fontId="6" fillId="51" borderId="12" xfId="47" applyFont="1" applyFill="1" applyBorder="1" applyAlignment="1">
      <alignment horizontal="center" vertical="center"/>
      <protection/>
    </xf>
    <xf numFmtId="0" fontId="6" fillId="51" borderId="12" xfId="47" applyFont="1" applyFill="1" applyBorder="1" applyAlignment="1">
      <alignment horizontal="left" vertical="center" wrapText="1"/>
      <protection/>
    </xf>
    <xf numFmtId="164" fontId="6" fillId="51" borderId="12" xfId="47" applyNumberFormat="1" applyFont="1" applyFill="1" applyBorder="1" applyAlignment="1">
      <alignment horizontal="center" vertical="center" wrapText="1"/>
      <protection/>
    </xf>
    <xf numFmtId="164" fontId="6" fillId="51" borderId="12" xfId="47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left" vertical="top" wrapText="1"/>
    </xf>
    <xf numFmtId="169" fontId="4" fillId="0" borderId="15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69" fontId="4" fillId="0" borderId="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169" fontId="4" fillId="0" borderId="12" xfId="0" applyNumberFormat="1" applyFont="1" applyFill="1" applyBorder="1" applyAlignment="1">
      <alignment vertical="top" wrapText="1"/>
    </xf>
    <xf numFmtId="0" fontId="2" fillId="52" borderId="15" xfId="0" applyFont="1" applyFill="1" applyBorder="1" applyAlignment="1">
      <alignment horizontal="left" vertical="center" wrapText="1"/>
    </xf>
    <xf numFmtId="164" fontId="2" fillId="52" borderId="15" xfId="0" applyNumberFormat="1" applyFont="1" applyFill="1" applyBorder="1" applyAlignment="1">
      <alignment horizontal="center" vertical="center" wrapText="1"/>
    </xf>
    <xf numFmtId="0" fontId="2" fillId="52" borderId="15" xfId="0" applyFont="1" applyFill="1" applyBorder="1" applyAlignment="1">
      <alignment horizontal="center" vertical="center" wrapText="1"/>
    </xf>
    <xf numFmtId="0" fontId="2" fillId="52" borderId="0" xfId="0" applyFont="1" applyFill="1" applyBorder="1" applyAlignment="1">
      <alignment horizontal="left" vertical="center" wrapText="1"/>
    </xf>
    <xf numFmtId="164" fontId="2" fillId="52" borderId="0" xfId="0" applyNumberFormat="1" applyFont="1" applyFill="1" applyBorder="1" applyAlignment="1">
      <alignment horizontal="center" vertical="center" wrapText="1"/>
    </xf>
    <xf numFmtId="0" fontId="2" fillId="52" borderId="0" xfId="0" applyFont="1" applyFill="1" applyBorder="1" applyAlignment="1">
      <alignment horizontal="center" vertical="center" wrapText="1"/>
    </xf>
    <xf numFmtId="0" fontId="2" fillId="52" borderId="12" xfId="0" applyFont="1" applyFill="1" applyBorder="1" applyAlignment="1">
      <alignment horizontal="left" vertical="center" wrapText="1"/>
    </xf>
    <xf numFmtId="164" fontId="2" fillId="52" borderId="12" xfId="0" applyNumberFormat="1" applyFont="1" applyFill="1" applyBorder="1" applyAlignment="1">
      <alignment horizontal="center" vertical="center" wrapText="1"/>
    </xf>
    <xf numFmtId="0" fontId="2" fillId="52" borderId="12" xfId="0" applyFont="1" applyFill="1" applyBorder="1" applyAlignment="1">
      <alignment horizontal="center" vertical="center" wrapText="1"/>
    </xf>
    <xf numFmtId="0" fontId="19" fillId="0" borderId="0" xfId="48" applyFont="1" applyFill="1" applyBorder="1" applyAlignment="1">
      <alignment vertical="top"/>
      <protection/>
    </xf>
    <xf numFmtId="165" fontId="6" fillId="0" borderId="15" xfId="0" applyNumberFormat="1" applyFont="1" applyFill="1" applyBorder="1" applyAlignment="1">
      <alignment horizontal="center" vertical="center"/>
    </xf>
    <xf numFmtId="0" fontId="19" fillId="0" borderId="33" xfId="48" applyFont="1" applyFill="1" applyBorder="1" applyAlignment="1">
      <alignment vertical="center"/>
      <protection/>
    </xf>
    <xf numFmtId="49" fontId="6" fillId="0" borderId="15" xfId="47" applyNumberFormat="1" applyFont="1" applyFill="1" applyBorder="1" applyAlignment="1">
      <alignment horizontal="center" vertical="center" wrapText="1"/>
      <protection/>
    </xf>
    <xf numFmtId="2" fontId="6" fillId="0" borderId="15" xfId="47" applyNumberFormat="1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  <xf numFmtId="49" fontId="6" fillId="0" borderId="15" xfId="47" applyNumberFormat="1" applyFont="1" applyFill="1" applyBorder="1" applyAlignment="1">
      <alignment horizontal="center" vertical="center" wrapText="1"/>
      <protection/>
    </xf>
    <xf numFmtId="0" fontId="6" fillId="0" borderId="15" xfId="47" applyFont="1" applyFill="1" applyBorder="1" applyAlignment="1">
      <alignment horizontal="center" vertical="center" wrapText="1"/>
      <protection/>
    </xf>
    <xf numFmtId="3" fontId="6" fillId="0" borderId="15" xfId="47" applyNumberFormat="1" applyFont="1" applyFill="1" applyBorder="1" applyAlignment="1">
      <alignment horizontal="center" vertical="center" wrapText="1"/>
      <protection/>
    </xf>
    <xf numFmtId="2" fontId="6" fillId="0" borderId="0" xfId="47" applyNumberFormat="1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 wrapText="1"/>
      <protection/>
    </xf>
    <xf numFmtId="3" fontId="6" fillId="0" borderId="0" xfId="47" applyNumberFormat="1" applyFont="1" applyFill="1" applyBorder="1" applyAlignment="1">
      <alignment horizontal="center" vertical="center" wrapText="1"/>
      <protection/>
    </xf>
    <xf numFmtId="49" fontId="6" fillId="0" borderId="12" xfId="47" applyNumberFormat="1" applyFont="1" applyFill="1" applyBorder="1" applyAlignment="1">
      <alignment horizontal="center" vertical="center" wrapText="1"/>
      <protection/>
    </xf>
    <xf numFmtId="2" fontId="6" fillId="0" borderId="12" xfId="47" applyNumberFormat="1" applyFont="1" applyFill="1" applyBorder="1" applyAlignment="1">
      <alignment horizontal="center" vertical="center"/>
      <protection/>
    </xf>
    <xf numFmtId="0" fontId="6" fillId="0" borderId="12" xfId="47" applyFont="1" applyFill="1" applyBorder="1" applyAlignment="1">
      <alignment horizontal="center" vertical="center"/>
      <protection/>
    </xf>
    <xf numFmtId="49" fontId="6" fillId="0" borderId="12" xfId="47" applyNumberFormat="1" applyFont="1" applyFill="1" applyBorder="1" applyAlignment="1">
      <alignment horizontal="center" vertical="center" wrapText="1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3" fontId="6" fillId="0" borderId="12" xfId="47" applyNumberFormat="1" applyFont="1" applyFill="1" applyBorder="1" applyAlignment="1">
      <alignment horizontal="center" vertical="center" wrapText="1"/>
      <protection/>
    </xf>
    <xf numFmtId="2" fontId="6" fillId="0" borderId="15" xfId="47" applyNumberFormat="1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 wrapText="1"/>
      <protection/>
    </xf>
    <xf numFmtId="3" fontId="6" fillId="0" borderId="15" xfId="47" applyNumberFormat="1" applyFont="1" applyFill="1" applyBorder="1" applyAlignment="1">
      <alignment horizontal="center" vertical="center" wrapText="1"/>
      <protection/>
    </xf>
    <xf numFmtId="2" fontId="6" fillId="0" borderId="12" xfId="47" applyNumberFormat="1" applyFont="1" applyFill="1" applyBorder="1" applyAlignment="1">
      <alignment horizontal="center" vertical="center"/>
      <protection/>
    </xf>
    <xf numFmtId="0" fontId="6" fillId="0" borderId="12" xfId="47" applyFont="1" applyFill="1" applyBorder="1" applyAlignment="1">
      <alignment horizontal="center" vertical="center"/>
      <protection/>
    </xf>
    <xf numFmtId="0" fontId="6" fillId="0" borderId="12" xfId="47" applyFont="1" applyFill="1" applyBorder="1" applyAlignment="1">
      <alignment horizontal="center" vertical="center" wrapText="1"/>
      <protection/>
    </xf>
    <xf numFmtId="3" fontId="6" fillId="0" borderId="15" xfId="47" applyNumberFormat="1" applyFont="1" applyFill="1" applyBorder="1" applyAlignment="1">
      <alignment horizontal="center" vertical="center"/>
      <protection/>
    </xf>
    <xf numFmtId="2" fontId="6" fillId="0" borderId="0" xfId="47" applyNumberFormat="1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 wrapText="1"/>
      <protection/>
    </xf>
    <xf numFmtId="3" fontId="6" fillId="0" borderId="0" xfId="47" applyNumberFormat="1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4" fontId="6" fillId="0" borderId="15" xfId="47" applyNumberFormat="1" applyFont="1" applyFill="1" applyBorder="1" applyAlignment="1">
      <alignment horizontal="center" vertical="center" wrapText="1"/>
      <protection/>
    </xf>
    <xf numFmtId="1" fontId="6" fillId="0" borderId="15" xfId="47" applyNumberFormat="1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0" xfId="47" applyFill="1">
      <alignment/>
      <protection/>
    </xf>
    <xf numFmtId="0" fontId="0" fillId="44" borderId="0" xfId="0" applyFill="1" applyAlignment="1">
      <alignment/>
    </xf>
    <xf numFmtId="0" fontId="18" fillId="0" borderId="0" xfId="0" applyFont="1" applyFill="1" applyAlignment="1">
      <alignment/>
    </xf>
    <xf numFmtId="0" fontId="7" fillId="0" borderId="0" xfId="47" applyFill="1" applyBorder="1">
      <alignment/>
      <protection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3" xfId="48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2" fillId="0" borderId="0" xfId="48" applyFont="1" applyFill="1">
      <alignment/>
      <protection/>
    </xf>
    <xf numFmtId="0" fontId="7" fillId="34" borderId="0" xfId="47" applyFill="1">
      <alignment/>
      <protection/>
    </xf>
    <xf numFmtId="0" fontId="7" fillId="35" borderId="0" xfId="47" applyFill="1">
      <alignment/>
      <protection/>
    </xf>
    <xf numFmtId="0" fontId="47" fillId="0" borderId="66" xfId="0" applyFont="1" applyBorder="1" applyAlignment="1">
      <alignment/>
    </xf>
    <xf numFmtId="0" fontId="0" fillId="0" borderId="67" xfId="0" applyBorder="1" applyAlignment="1">
      <alignment/>
    </xf>
    <xf numFmtId="0" fontId="0" fillId="0" borderId="48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4" fillId="0" borderId="0" xfId="0" applyFont="1" applyAlignment="1">
      <alignment/>
    </xf>
    <xf numFmtId="0" fontId="67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3" fillId="36" borderId="0" xfId="48" applyFont="1" applyFill="1" applyBorder="1" applyAlignment="1">
      <alignment vertical="top"/>
      <protection/>
    </xf>
    <xf numFmtId="0" fontId="19" fillId="36" borderId="0" xfId="48" applyFont="1" applyFill="1" applyBorder="1" applyAlignment="1">
      <alignment vertical="top"/>
      <protection/>
    </xf>
    <xf numFmtId="0" fontId="13" fillId="33" borderId="46" xfId="0" applyFont="1" applyFill="1" applyBorder="1" applyAlignment="1">
      <alignment vertical="top" wrapText="1"/>
    </xf>
    <xf numFmtId="0" fontId="13" fillId="33" borderId="69" xfId="0" applyFont="1" applyFill="1" applyBorder="1" applyAlignment="1">
      <alignment vertical="top" wrapText="1"/>
    </xf>
    <xf numFmtId="0" fontId="13" fillId="33" borderId="47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vertical="top" wrapText="1"/>
    </xf>
    <xf numFmtId="0" fontId="63" fillId="33" borderId="11" xfId="0" applyFont="1" applyFill="1" applyBorder="1" applyAlignment="1">
      <alignment vertical="top" wrapText="1"/>
    </xf>
    <xf numFmtId="0" fontId="63" fillId="34" borderId="10" xfId="0" applyFont="1" applyFill="1" applyBorder="1" applyAlignment="1">
      <alignment vertical="top" wrapText="1"/>
    </xf>
    <xf numFmtId="0" fontId="63" fillId="34" borderId="11" xfId="0" applyFont="1" applyFill="1" applyBorder="1" applyAlignment="1">
      <alignment vertical="top" wrapText="1"/>
    </xf>
    <xf numFmtId="0" fontId="63" fillId="35" borderId="12" xfId="0" applyFont="1" applyFill="1" applyBorder="1" applyAlignment="1">
      <alignment vertical="top" wrapText="1"/>
    </xf>
    <xf numFmtId="0" fontId="63" fillId="42" borderId="12" xfId="0" applyFont="1" applyFill="1" applyBorder="1" applyAlignment="1">
      <alignment horizontal="left" vertical="top" wrapText="1"/>
    </xf>
    <xf numFmtId="0" fontId="18" fillId="0" borderId="70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0" fontId="18" fillId="0" borderId="72" xfId="0" applyFont="1" applyFill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18" fillId="0" borderId="75" xfId="0" applyFont="1" applyFill="1" applyBorder="1" applyAlignment="1">
      <alignment/>
    </xf>
    <xf numFmtId="0" fontId="18" fillId="0" borderId="76" xfId="0" applyFont="1" applyFill="1" applyBorder="1" applyAlignment="1">
      <alignment/>
    </xf>
    <xf numFmtId="0" fontId="18" fillId="0" borderId="77" xfId="0" applyFont="1" applyFill="1" applyBorder="1" applyAlignment="1">
      <alignment/>
    </xf>
    <xf numFmtId="0" fontId="18" fillId="0" borderId="78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3" fillId="0" borderId="76" xfId="0" applyFont="1" applyFill="1" applyBorder="1" applyAlignment="1">
      <alignment horizontal="left" vertical="top" wrapText="1" indent="1"/>
    </xf>
    <xf numFmtId="0" fontId="23" fillId="0" borderId="77" xfId="0" applyFont="1" applyFill="1" applyBorder="1" applyAlignment="1">
      <alignment horizontal="left" vertical="top" wrapText="1" indent="1"/>
    </xf>
    <xf numFmtId="0" fontId="23" fillId="0" borderId="78" xfId="0" applyFont="1" applyFill="1" applyBorder="1" applyAlignment="1">
      <alignment horizontal="left" vertical="top" wrapText="1" indent="1"/>
    </xf>
    <xf numFmtId="0" fontId="23" fillId="0" borderId="70" xfId="0" applyFont="1" applyFill="1" applyBorder="1" applyAlignment="1">
      <alignment horizontal="left" vertical="top" wrapText="1" indent="1"/>
    </xf>
    <xf numFmtId="0" fontId="23" fillId="0" borderId="71" xfId="0" applyFont="1" applyFill="1" applyBorder="1" applyAlignment="1">
      <alignment horizontal="left" vertical="top" wrapText="1" indent="1"/>
    </xf>
    <xf numFmtId="0" fontId="23" fillId="0" borderId="72" xfId="0" applyFont="1" applyFill="1" applyBorder="1" applyAlignment="1">
      <alignment horizontal="left" vertical="top" wrapText="1" indent="1"/>
    </xf>
    <xf numFmtId="0" fontId="23" fillId="0" borderId="73" xfId="0" applyFont="1" applyFill="1" applyBorder="1" applyAlignment="1">
      <alignment horizontal="left" vertical="top" wrapText="1" indent="1"/>
    </xf>
    <xf numFmtId="0" fontId="23" fillId="0" borderId="74" xfId="0" applyFont="1" applyFill="1" applyBorder="1" applyAlignment="1">
      <alignment horizontal="left" vertical="top" wrapText="1" indent="1"/>
    </xf>
    <xf numFmtId="0" fontId="23" fillId="0" borderId="75" xfId="0" applyFont="1" applyFill="1" applyBorder="1" applyAlignment="1">
      <alignment horizontal="left" vertical="top" wrapText="1" inden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65" fontId="22" fillId="0" borderId="24" xfId="47" applyNumberFormat="1" applyFont="1" applyFill="1" applyBorder="1" applyAlignment="1">
      <alignment horizontal="center" vertical="center" wrapText="1"/>
      <protection/>
    </xf>
    <xf numFmtId="165" fontId="22" fillId="0" borderId="79" xfId="47" applyNumberFormat="1" applyFont="1" applyFill="1" applyBorder="1" applyAlignment="1">
      <alignment horizontal="center" vertical="center" wrapText="1"/>
      <protection/>
    </xf>
    <xf numFmtId="0" fontId="6" fillId="51" borderId="0" xfId="0" applyFont="1" applyFill="1" applyBorder="1" applyAlignment="1">
      <alignment horizontal="center" vertical="center"/>
    </xf>
    <xf numFmtId="0" fontId="4" fillId="51" borderId="0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vertical="top" wrapText="1"/>
    </xf>
    <xf numFmtId="0" fontId="23" fillId="0" borderId="77" xfId="0" applyFont="1" applyFill="1" applyBorder="1" applyAlignment="1">
      <alignment vertical="top" wrapText="1"/>
    </xf>
    <xf numFmtId="0" fontId="23" fillId="0" borderId="78" xfId="0" applyFont="1" applyFill="1" applyBorder="1" applyAlignment="1">
      <alignment vertical="top" wrapText="1"/>
    </xf>
    <xf numFmtId="0" fontId="23" fillId="0" borderId="70" xfId="0" applyFont="1" applyFill="1" applyBorder="1" applyAlignment="1">
      <alignment vertical="top" wrapText="1"/>
    </xf>
    <xf numFmtId="0" fontId="23" fillId="0" borderId="71" xfId="0" applyFont="1" applyFill="1" applyBorder="1" applyAlignment="1">
      <alignment vertical="top" wrapText="1"/>
    </xf>
    <xf numFmtId="0" fontId="23" fillId="0" borderId="72" xfId="0" applyFont="1" applyFill="1" applyBorder="1" applyAlignment="1">
      <alignment vertical="top" wrapText="1"/>
    </xf>
    <xf numFmtId="0" fontId="23" fillId="0" borderId="73" xfId="0" applyFont="1" applyFill="1" applyBorder="1" applyAlignment="1">
      <alignment vertical="top" wrapText="1"/>
    </xf>
    <xf numFmtId="0" fontId="23" fillId="0" borderId="74" xfId="0" applyFont="1" applyFill="1" applyBorder="1" applyAlignment="1">
      <alignment vertical="top" wrapText="1"/>
    </xf>
    <xf numFmtId="0" fontId="23" fillId="0" borderId="75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49" fontId="6" fillId="0" borderId="0" xfId="4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48" borderId="14" xfId="47" applyNumberFormat="1" applyFont="1" applyFill="1" applyBorder="1" applyAlignment="1">
      <alignment horizontal="center" vertical="center"/>
      <protection/>
    </xf>
    <xf numFmtId="3" fontId="6" fillId="48" borderId="19" xfId="47" applyNumberFormat="1" applyFont="1" applyFill="1" applyBorder="1" applyAlignment="1">
      <alignment horizontal="center" vertical="center"/>
      <protection/>
    </xf>
    <xf numFmtId="0" fontId="19" fillId="44" borderId="0" xfId="48" applyFont="1" applyFill="1" applyBorder="1" applyAlignment="1">
      <alignment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ktualizace bila_kniha_mosty 2007" xfId="46"/>
    <cellStyle name="normální_List1" xfId="47"/>
    <cellStyle name="normální_List1_Investice bílá kniha II" xfId="48"/>
    <cellStyle name="normální_neinvestice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2" customWidth="1"/>
    <col min="2" max="2" width="4.421875" style="7" customWidth="1"/>
    <col min="3" max="3" width="8.7109375" style="2" customWidth="1"/>
    <col min="4" max="4" width="5.57421875" style="2" customWidth="1"/>
    <col min="5" max="5" width="16.57421875" style="2" customWidth="1"/>
    <col min="6" max="6" width="8.57421875" style="2" customWidth="1"/>
    <col min="7" max="7" width="6.00390625" style="7" customWidth="1"/>
    <col min="8" max="8" width="6.140625" style="2" customWidth="1"/>
    <col min="9" max="9" width="8.421875" style="2" customWidth="1"/>
    <col min="10" max="10" width="10.00390625" style="2" customWidth="1"/>
    <col min="11" max="11" width="8.140625" style="2" customWidth="1"/>
    <col min="12" max="12" width="10.00390625" style="2" customWidth="1"/>
    <col min="13" max="13" width="12.00390625" style="2" customWidth="1"/>
    <col min="14" max="14" width="6.421875" style="2" customWidth="1"/>
    <col min="15" max="15" width="7.421875" style="2" customWidth="1"/>
    <col min="16" max="16" width="17.421875" style="2" customWidth="1"/>
    <col min="17" max="17" width="9.00390625" style="452" customWidth="1"/>
    <col min="18" max="16384" width="9.00390625" style="2" customWidth="1"/>
  </cols>
  <sheetData>
    <row r="1" spans="1:16" ht="11.25">
      <c r="A1" s="1355" t="s">
        <v>6</v>
      </c>
      <c r="B1" s="1355"/>
      <c r="C1" s="1355"/>
      <c r="D1" s="1355"/>
      <c r="E1" s="1355"/>
      <c r="F1" s="1355"/>
      <c r="G1" s="1356"/>
      <c r="H1" s="17"/>
      <c r="I1" s="17"/>
      <c r="J1" s="17"/>
      <c r="K1" s="17"/>
      <c r="L1" s="17"/>
      <c r="M1" s="17"/>
      <c r="N1" s="17"/>
      <c r="O1" s="17"/>
      <c r="P1" s="17"/>
    </row>
    <row r="2" spans="1:16" ht="23.25">
      <c r="A2" s="3" t="s">
        <v>3</v>
      </c>
      <c r="B2" s="4" t="s">
        <v>156</v>
      </c>
      <c r="C2" s="4" t="s">
        <v>4</v>
      </c>
      <c r="D2" s="4" t="s">
        <v>157</v>
      </c>
      <c r="E2" s="4" t="s">
        <v>70</v>
      </c>
      <c r="F2" s="4" t="s">
        <v>158</v>
      </c>
      <c r="G2" s="5" t="s">
        <v>168</v>
      </c>
      <c r="H2" s="18" t="s">
        <v>161</v>
      </c>
      <c r="I2" s="18" t="s">
        <v>160</v>
      </c>
      <c r="J2" s="18" t="s">
        <v>163</v>
      </c>
      <c r="K2" s="18" t="s">
        <v>162</v>
      </c>
      <c r="L2" s="18" t="s">
        <v>164</v>
      </c>
      <c r="M2" s="18" t="s">
        <v>165</v>
      </c>
      <c r="N2" s="18" t="s">
        <v>166</v>
      </c>
      <c r="O2" s="18" t="s">
        <v>167</v>
      </c>
      <c r="P2" s="18" t="s">
        <v>159</v>
      </c>
    </row>
    <row r="3" spans="1:16" ht="23.25">
      <c r="A3" s="17" t="s">
        <v>0</v>
      </c>
      <c r="B3" s="6"/>
      <c r="C3" s="12" t="s">
        <v>757</v>
      </c>
      <c r="D3" s="1"/>
      <c r="E3" s="1" t="s">
        <v>212</v>
      </c>
      <c r="F3" s="1"/>
      <c r="G3" s="25" t="s">
        <v>339</v>
      </c>
      <c r="H3" s="1"/>
      <c r="I3" s="1"/>
      <c r="J3" s="1"/>
      <c r="K3" s="1"/>
      <c r="L3" s="1"/>
      <c r="M3" s="1"/>
      <c r="N3" s="1"/>
      <c r="O3" s="1"/>
      <c r="P3" s="1"/>
    </row>
    <row r="4" spans="1:16" ht="23.25">
      <c r="A4" s="17" t="s">
        <v>1</v>
      </c>
      <c r="B4" s="6"/>
      <c r="C4" s="1" t="s">
        <v>615</v>
      </c>
      <c r="D4" s="1"/>
      <c r="E4" s="1" t="s">
        <v>2</v>
      </c>
      <c r="F4" s="1"/>
      <c r="G4" s="25" t="s">
        <v>340</v>
      </c>
      <c r="H4" s="1"/>
      <c r="I4" s="1"/>
      <c r="J4" s="1"/>
      <c r="K4" s="1"/>
      <c r="L4" s="1"/>
      <c r="M4" s="1"/>
      <c r="N4" s="1"/>
      <c r="O4" s="1"/>
      <c r="P4" s="1"/>
    </row>
    <row r="5" spans="1:16" ht="23.25">
      <c r="A5" s="17" t="s">
        <v>7</v>
      </c>
      <c r="B5" s="6"/>
      <c r="C5" s="1" t="s">
        <v>205</v>
      </c>
      <c r="D5" s="1"/>
      <c r="E5" s="1" t="s">
        <v>213</v>
      </c>
      <c r="F5" s="1"/>
      <c r="G5" s="25" t="s">
        <v>339</v>
      </c>
      <c r="H5" s="1"/>
      <c r="I5" s="1"/>
      <c r="J5" s="1"/>
      <c r="K5" s="1"/>
      <c r="L5" s="1"/>
      <c r="M5" s="1" t="s">
        <v>737</v>
      </c>
      <c r="N5" s="1"/>
      <c r="O5" s="1"/>
      <c r="P5" s="1"/>
    </row>
    <row r="6" spans="1:16" ht="12" thickBot="1">
      <c r="A6" s="17" t="s">
        <v>8</v>
      </c>
      <c r="B6" s="6"/>
      <c r="C6" s="1" t="s">
        <v>202</v>
      </c>
      <c r="D6" s="1"/>
      <c r="E6" s="1" t="s">
        <v>740</v>
      </c>
      <c r="F6" s="1"/>
      <c r="G6" s="25" t="s">
        <v>339</v>
      </c>
      <c r="H6" s="449"/>
      <c r="I6" s="450"/>
      <c r="J6" s="1"/>
      <c r="K6" s="1"/>
      <c r="L6" s="1"/>
      <c r="M6" s="1" t="s">
        <v>741</v>
      </c>
      <c r="N6" s="1"/>
      <c r="O6" s="1"/>
      <c r="P6" s="1"/>
    </row>
    <row r="7" spans="1:17" ht="24" thickBot="1">
      <c r="A7" s="156"/>
      <c r="B7" s="28">
        <v>5</v>
      </c>
      <c r="C7" s="29" t="s">
        <v>345</v>
      </c>
      <c r="D7" s="28" t="s">
        <v>346</v>
      </c>
      <c r="E7" s="30" t="s">
        <v>347</v>
      </c>
      <c r="F7" s="31" t="s">
        <v>348</v>
      </c>
      <c r="G7" s="32">
        <v>6</v>
      </c>
      <c r="H7" s="33">
        <v>6.15</v>
      </c>
      <c r="I7" s="34">
        <v>37.83</v>
      </c>
      <c r="J7" s="35">
        <v>34000</v>
      </c>
      <c r="K7" s="36">
        <v>16000</v>
      </c>
      <c r="L7" s="36">
        <v>2000</v>
      </c>
      <c r="M7" s="37" t="s">
        <v>349</v>
      </c>
      <c r="N7" s="38">
        <v>2</v>
      </c>
      <c r="O7" s="39" t="s">
        <v>350</v>
      </c>
      <c r="P7" s="582" t="s">
        <v>351</v>
      </c>
      <c r="Q7" s="583" t="s">
        <v>765</v>
      </c>
    </row>
    <row r="8" spans="1:17" ht="36" thickBot="1">
      <c r="A8" s="156"/>
      <c r="B8" s="124">
        <v>2</v>
      </c>
      <c r="C8" s="124" t="s">
        <v>447</v>
      </c>
      <c r="D8" s="124" t="s">
        <v>384</v>
      </c>
      <c r="E8" s="140" t="s">
        <v>652</v>
      </c>
      <c r="F8" s="141" t="s">
        <v>653</v>
      </c>
      <c r="G8" s="141" t="s">
        <v>654</v>
      </c>
      <c r="H8" s="142">
        <v>0.645</v>
      </c>
      <c r="I8" s="143">
        <v>4.4</v>
      </c>
      <c r="J8" s="144">
        <v>4896</v>
      </c>
      <c r="K8" s="140"/>
      <c r="L8" s="144"/>
      <c r="M8" s="125" t="s">
        <v>349</v>
      </c>
      <c r="N8" s="124"/>
      <c r="O8" s="145"/>
      <c r="P8" s="47" t="s">
        <v>581</v>
      </c>
      <c r="Q8" s="583" t="s">
        <v>765</v>
      </c>
    </row>
    <row r="9" spans="1:17" ht="24" thickBot="1">
      <c r="A9" s="156"/>
      <c r="B9" s="146">
        <v>4</v>
      </c>
      <c r="C9" s="146" t="s">
        <v>447</v>
      </c>
      <c r="D9" s="146" t="s">
        <v>384</v>
      </c>
      <c r="E9" s="147" t="s">
        <v>658</v>
      </c>
      <c r="F9" s="148" t="s">
        <v>659</v>
      </c>
      <c r="G9" s="149">
        <v>11</v>
      </c>
      <c r="H9" s="146">
        <v>1.67</v>
      </c>
      <c r="I9" s="150">
        <v>18.37</v>
      </c>
      <c r="J9" s="151">
        <v>13250</v>
      </c>
      <c r="K9" s="146"/>
      <c r="L9" s="152"/>
      <c r="M9" s="153" t="s">
        <v>660</v>
      </c>
      <c r="N9" s="154"/>
      <c r="O9" s="154"/>
      <c r="P9" s="147" t="s">
        <v>661</v>
      </c>
      <c r="Q9" s="583" t="s">
        <v>765</v>
      </c>
    </row>
    <row r="10" spans="1:16" ht="24" thickBot="1">
      <c r="A10" s="156" t="s">
        <v>8</v>
      </c>
      <c r="B10" s="446"/>
      <c r="C10" s="387" t="s">
        <v>739</v>
      </c>
      <c r="D10" s="387"/>
      <c r="E10" s="387" t="s">
        <v>738</v>
      </c>
      <c r="F10" s="387"/>
      <c r="G10" s="388" t="s">
        <v>339</v>
      </c>
      <c r="H10" s="447"/>
      <c r="I10" s="448"/>
      <c r="J10" s="387"/>
      <c r="K10" s="387"/>
      <c r="L10" s="387"/>
      <c r="M10" s="387" t="s">
        <v>349</v>
      </c>
      <c r="N10" s="387"/>
      <c r="O10" s="387"/>
      <c r="P10" s="387"/>
    </row>
    <row r="11" spans="1:17" ht="23.25">
      <c r="A11" s="156" t="s">
        <v>9</v>
      </c>
      <c r="B11" s="228">
        <v>9</v>
      </c>
      <c r="C11" s="163" t="s">
        <v>211</v>
      </c>
      <c r="D11" s="163"/>
      <c r="E11" s="466" t="s">
        <v>214</v>
      </c>
      <c r="F11" s="163"/>
      <c r="G11" s="164" t="s">
        <v>339</v>
      </c>
      <c r="H11" s="163"/>
      <c r="I11" s="163"/>
      <c r="J11" s="163"/>
      <c r="K11" s="163"/>
      <c r="L11" s="163"/>
      <c r="M11" s="163"/>
      <c r="N11" s="163"/>
      <c r="O11" s="163"/>
      <c r="P11" s="163"/>
      <c r="Q11" s="451" t="s">
        <v>742</v>
      </c>
    </row>
    <row r="12" spans="1:17" ht="36" thickBot="1">
      <c r="A12" s="156"/>
      <c r="B12" s="218">
        <v>9</v>
      </c>
      <c r="C12" s="230" t="s">
        <v>345</v>
      </c>
      <c r="D12" s="230" t="s">
        <v>346</v>
      </c>
      <c r="E12" s="467" t="s">
        <v>368</v>
      </c>
      <c r="F12" s="233"/>
      <c r="G12" s="420" t="s">
        <v>340</v>
      </c>
      <c r="H12" s="230">
        <v>1.8</v>
      </c>
      <c r="I12" s="421"/>
      <c r="J12" s="422" t="s">
        <v>369</v>
      </c>
      <c r="K12" s="423"/>
      <c r="L12" s="423">
        <v>3848</v>
      </c>
      <c r="M12" s="230" t="s">
        <v>370</v>
      </c>
      <c r="N12" s="424">
        <v>2</v>
      </c>
      <c r="O12" s="230"/>
      <c r="P12" s="419" t="s">
        <v>371</v>
      </c>
      <c r="Q12" s="453" t="s">
        <v>743</v>
      </c>
    </row>
    <row r="13" spans="1:17" ht="11.25">
      <c r="A13" s="156" t="s">
        <v>10</v>
      </c>
      <c r="B13" s="425">
        <v>16</v>
      </c>
      <c r="C13" s="163" t="s">
        <v>616</v>
      </c>
      <c r="D13" s="163"/>
      <c r="E13" s="466" t="s">
        <v>215</v>
      </c>
      <c r="F13" s="163"/>
      <c r="G13" s="164" t="s">
        <v>340</v>
      </c>
      <c r="H13" s="163"/>
      <c r="I13" s="163"/>
      <c r="J13" s="163"/>
      <c r="K13" s="163"/>
      <c r="L13" s="163"/>
      <c r="M13" s="163" t="s">
        <v>744</v>
      </c>
      <c r="N13" s="163"/>
      <c r="O13" s="163"/>
      <c r="P13" s="163"/>
      <c r="Q13" s="451"/>
    </row>
    <row r="14" spans="1:17" ht="36" thickBot="1">
      <c r="A14" s="156"/>
      <c r="B14" s="426">
        <v>16</v>
      </c>
      <c r="C14" s="427" t="s">
        <v>404</v>
      </c>
      <c r="D14" s="427" t="s">
        <v>346</v>
      </c>
      <c r="E14" s="428" t="s">
        <v>405</v>
      </c>
      <c r="F14" s="429"/>
      <c r="G14" s="430" t="s">
        <v>339</v>
      </c>
      <c r="H14" s="429">
        <v>2.4</v>
      </c>
      <c r="I14" s="431">
        <v>22.8</v>
      </c>
      <c r="J14" s="432">
        <v>160000</v>
      </c>
      <c r="K14" s="433"/>
      <c r="L14" s="434">
        <v>8581</v>
      </c>
      <c r="M14" s="429" t="s">
        <v>406</v>
      </c>
      <c r="N14" s="427" t="s">
        <v>407</v>
      </c>
      <c r="O14" s="429"/>
      <c r="P14" s="435" t="s">
        <v>408</v>
      </c>
      <c r="Q14" s="453" t="s">
        <v>743</v>
      </c>
    </row>
    <row r="15" spans="1:17" ht="11.25">
      <c r="A15" s="156" t="s">
        <v>11</v>
      </c>
      <c r="B15" s="228">
        <v>8</v>
      </c>
      <c r="C15" s="163" t="s">
        <v>211</v>
      </c>
      <c r="D15" s="163"/>
      <c r="E15" s="466" t="s">
        <v>216</v>
      </c>
      <c r="F15" s="163"/>
      <c r="G15" s="164" t="s">
        <v>340</v>
      </c>
      <c r="H15" s="163"/>
      <c r="I15" s="163"/>
      <c r="J15" s="163"/>
      <c r="K15" s="163"/>
      <c r="L15" s="163"/>
      <c r="M15" s="163"/>
      <c r="N15" s="163"/>
      <c r="O15" s="163"/>
      <c r="P15" s="163"/>
      <c r="Q15" s="451"/>
    </row>
    <row r="16" spans="1:17" ht="36" thickBot="1">
      <c r="A16" s="156"/>
      <c r="B16" s="218">
        <v>8</v>
      </c>
      <c r="C16" s="230" t="s">
        <v>361</v>
      </c>
      <c r="D16" s="230" t="s">
        <v>362</v>
      </c>
      <c r="E16" s="419" t="s">
        <v>363</v>
      </c>
      <c r="F16" s="233" t="s">
        <v>364</v>
      </c>
      <c r="G16" s="420" t="s">
        <v>339</v>
      </c>
      <c r="H16" s="230">
        <v>3.3</v>
      </c>
      <c r="I16" s="421">
        <v>32.356</v>
      </c>
      <c r="J16" s="422">
        <v>127900</v>
      </c>
      <c r="K16" s="422">
        <v>135100</v>
      </c>
      <c r="L16" s="422">
        <v>3608</v>
      </c>
      <c r="M16" s="230" t="s">
        <v>365</v>
      </c>
      <c r="N16" s="230">
        <v>2</v>
      </c>
      <c r="O16" s="230" t="s">
        <v>366</v>
      </c>
      <c r="P16" s="419" t="s">
        <v>367</v>
      </c>
      <c r="Q16" s="453" t="s">
        <v>745</v>
      </c>
    </row>
    <row r="17" spans="1:16" ht="11.25">
      <c r="A17" s="17" t="s">
        <v>12</v>
      </c>
      <c r="B17" s="389"/>
      <c r="C17" s="160" t="s">
        <v>172</v>
      </c>
      <c r="D17" s="160"/>
      <c r="E17" s="160" t="s">
        <v>217</v>
      </c>
      <c r="F17" s="160"/>
      <c r="G17" s="161" t="s">
        <v>341</v>
      </c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7" ht="35.25">
      <c r="A18" s="17" t="s">
        <v>13</v>
      </c>
      <c r="B18" s="6"/>
      <c r="C18" s="1" t="s">
        <v>617</v>
      </c>
      <c r="D18" s="1"/>
      <c r="E18" s="1" t="s">
        <v>14</v>
      </c>
      <c r="F18" s="1"/>
      <c r="G18" s="25" t="s">
        <v>340</v>
      </c>
      <c r="H18" s="1"/>
      <c r="I18" s="1"/>
      <c r="J18" s="1"/>
      <c r="K18" s="1"/>
      <c r="L18" s="1"/>
      <c r="M18" s="1"/>
      <c r="N18" s="1"/>
      <c r="O18" s="1"/>
      <c r="P18" s="1"/>
      <c r="Q18" s="452" t="s">
        <v>746</v>
      </c>
    </row>
    <row r="19" spans="1:17" ht="23.25">
      <c r="A19" s="17" t="s">
        <v>15</v>
      </c>
      <c r="B19" s="6"/>
      <c r="C19" s="1" t="s">
        <v>409</v>
      </c>
      <c r="D19" s="1"/>
      <c r="E19" s="1" t="s">
        <v>218</v>
      </c>
      <c r="F19" s="1"/>
      <c r="G19" s="25" t="s">
        <v>339</v>
      </c>
      <c r="H19" s="1"/>
      <c r="I19" s="1"/>
      <c r="J19" s="1"/>
      <c r="K19" s="1"/>
      <c r="L19" s="1"/>
      <c r="M19" s="1"/>
      <c r="N19" s="1"/>
      <c r="O19" s="1"/>
      <c r="P19" s="1"/>
      <c r="Q19" s="452" t="s">
        <v>746</v>
      </c>
    </row>
    <row r="20" spans="1:16" ht="24" thickBot="1">
      <c r="A20" s="17" t="s">
        <v>16</v>
      </c>
      <c r="B20" s="157"/>
      <c r="C20" s="158" t="s">
        <v>618</v>
      </c>
      <c r="D20" s="158"/>
      <c r="E20" s="158" t="s">
        <v>17</v>
      </c>
      <c r="F20" s="158"/>
      <c r="G20" s="159" t="s">
        <v>340</v>
      </c>
      <c r="H20" s="158"/>
      <c r="I20" s="158"/>
      <c r="J20" s="158"/>
      <c r="K20" s="158"/>
      <c r="L20" s="158" t="s">
        <v>705</v>
      </c>
      <c r="M20" s="158"/>
      <c r="N20" s="158"/>
      <c r="O20" s="158"/>
      <c r="P20" s="158"/>
    </row>
    <row r="21" spans="1:17" ht="23.25">
      <c r="A21" s="156" t="s">
        <v>18</v>
      </c>
      <c r="B21" s="436"/>
      <c r="C21" s="163" t="s">
        <v>170</v>
      </c>
      <c r="D21" s="163"/>
      <c r="E21" s="163" t="s">
        <v>219</v>
      </c>
      <c r="F21" s="163"/>
      <c r="G21" s="164" t="s">
        <v>340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451" t="s">
        <v>747</v>
      </c>
    </row>
    <row r="22" spans="1:17" ht="36" thickBot="1">
      <c r="A22" s="156"/>
      <c r="B22" s="468">
        <v>6</v>
      </c>
      <c r="C22" s="469" t="s">
        <v>352</v>
      </c>
      <c r="D22" s="469" t="s">
        <v>353</v>
      </c>
      <c r="E22" s="470" t="s">
        <v>354</v>
      </c>
      <c r="F22" s="471"/>
      <c r="G22" s="471" t="s">
        <v>339</v>
      </c>
      <c r="H22" s="471">
        <v>1.5</v>
      </c>
      <c r="I22" s="472">
        <v>14.25</v>
      </c>
      <c r="J22" s="473">
        <v>200000</v>
      </c>
      <c r="K22" s="471"/>
      <c r="L22" s="473"/>
      <c r="M22" s="474" t="s">
        <v>355</v>
      </c>
      <c r="N22" s="275">
        <v>2</v>
      </c>
      <c r="O22" s="275"/>
      <c r="P22" s="322" t="s">
        <v>356</v>
      </c>
      <c r="Q22" s="453"/>
    </row>
    <row r="23" spans="1:17" ht="58.5">
      <c r="A23" s="156" t="s">
        <v>19</v>
      </c>
      <c r="B23" s="475">
        <v>4</v>
      </c>
      <c r="C23" s="163" t="s">
        <v>169</v>
      </c>
      <c r="D23" s="163"/>
      <c r="E23" s="163" t="s">
        <v>20</v>
      </c>
      <c r="F23" s="163"/>
      <c r="G23" s="164" t="s">
        <v>342</v>
      </c>
      <c r="H23" s="163"/>
      <c r="I23" s="163"/>
      <c r="J23" s="163"/>
      <c r="K23" s="163"/>
      <c r="L23" s="163"/>
      <c r="M23" s="163"/>
      <c r="N23" s="163"/>
      <c r="O23" s="163"/>
      <c r="P23" s="163"/>
      <c r="Q23" s="451"/>
    </row>
    <row r="24" spans="1:17" ht="59.25" thickBot="1">
      <c r="A24" s="156"/>
      <c r="B24" s="476">
        <v>4</v>
      </c>
      <c r="C24" s="477" t="s">
        <v>486</v>
      </c>
      <c r="D24" s="478" t="s">
        <v>384</v>
      </c>
      <c r="E24" s="477" t="s">
        <v>493</v>
      </c>
      <c r="F24" s="479" t="s">
        <v>494</v>
      </c>
      <c r="G24" s="480" t="s">
        <v>495</v>
      </c>
      <c r="H24" s="481">
        <v>0.285</v>
      </c>
      <c r="I24" s="482">
        <v>4.4</v>
      </c>
      <c r="J24" s="483">
        <v>61080</v>
      </c>
      <c r="K24" s="482">
        <v>21420</v>
      </c>
      <c r="L24" s="484">
        <v>13255</v>
      </c>
      <c r="M24" s="477" t="s">
        <v>496</v>
      </c>
      <c r="N24" s="478">
        <v>2</v>
      </c>
      <c r="O24" s="485"/>
      <c r="P24" s="486" t="s">
        <v>497</v>
      </c>
      <c r="Q24" s="621"/>
    </row>
    <row r="25" spans="1:17" ht="35.25">
      <c r="A25" s="156"/>
      <c r="B25" s="98">
        <v>3</v>
      </c>
      <c r="C25" s="99" t="s">
        <v>486</v>
      </c>
      <c r="D25" s="100" t="s">
        <v>384</v>
      </c>
      <c r="E25" s="99" t="s">
        <v>487</v>
      </c>
      <c r="F25" s="101" t="s">
        <v>488</v>
      </c>
      <c r="G25" s="102" t="s">
        <v>489</v>
      </c>
      <c r="H25" s="103">
        <v>0.642</v>
      </c>
      <c r="I25" s="104">
        <v>8.87</v>
      </c>
      <c r="J25" s="105">
        <v>191276</v>
      </c>
      <c r="K25" s="104">
        <v>17248</v>
      </c>
      <c r="L25" s="106" t="s">
        <v>490</v>
      </c>
      <c r="M25" s="99" t="s">
        <v>491</v>
      </c>
      <c r="N25" s="100" t="s">
        <v>433</v>
      </c>
      <c r="O25" s="107"/>
      <c r="P25" s="98" t="s">
        <v>492</v>
      </c>
      <c r="Q25" s="494"/>
    </row>
    <row r="26" spans="1:17" ht="58.5">
      <c r="A26" s="156"/>
      <c r="B26" s="53">
        <v>13</v>
      </c>
      <c r="C26" s="53" t="s">
        <v>383</v>
      </c>
      <c r="D26" s="53" t="s">
        <v>384</v>
      </c>
      <c r="E26" s="54" t="s">
        <v>385</v>
      </c>
      <c r="F26" s="55" t="s">
        <v>386</v>
      </c>
      <c r="G26" s="56" t="s">
        <v>387</v>
      </c>
      <c r="H26" s="53">
        <v>0.797</v>
      </c>
      <c r="I26" s="57">
        <v>15.78</v>
      </c>
      <c r="J26" s="58">
        <v>200000</v>
      </c>
      <c r="K26" s="58"/>
      <c r="L26" s="58" t="s">
        <v>388</v>
      </c>
      <c r="M26" s="56" t="s">
        <v>389</v>
      </c>
      <c r="N26" s="53"/>
      <c r="O26" s="53"/>
      <c r="P26" s="54" t="s">
        <v>390</v>
      </c>
      <c r="Q26" s="494"/>
    </row>
    <row r="27" spans="1:17" ht="93.75">
      <c r="A27" s="156"/>
      <c r="B27" s="53">
        <v>14</v>
      </c>
      <c r="C27" s="53" t="s">
        <v>383</v>
      </c>
      <c r="D27" s="53" t="s">
        <v>384</v>
      </c>
      <c r="E27" s="54" t="s">
        <v>391</v>
      </c>
      <c r="F27" s="55" t="s">
        <v>392</v>
      </c>
      <c r="G27" s="56" t="s">
        <v>393</v>
      </c>
      <c r="H27" s="55">
        <v>2.196</v>
      </c>
      <c r="I27" s="59">
        <v>59.344</v>
      </c>
      <c r="J27" s="60">
        <v>255901</v>
      </c>
      <c r="K27" s="60">
        <v>16560</v>
      </c>
      <c r="L27" s="61" t="s">
        <v>394</v>
      </c>
      <c r="M27" s="56" t="s">
        <v>395</v>
      </c>
      <c r="N27" s="53" t="s">
        <v>396</v>
      </c>
      <c r="O27" s="53"/>
      <c r="P27" s="54" t="s">
        <v>397</v>
      </c>
      <c r="Q27" s="494" t="s">
        <v>748</v>
      </c>
    </row>
    <row r="28" spans="1:17" ht="70.5">
      <c r="A28" s="156"/>
      <c r="B28" s="53">
        <v>15</v>
      </c>
      <c r="C28" s="53" t="s">
        <v>383</v>
      </c>
      <c r="D28" s="53" t="s">
        <v>384</v>
      </c>
      <c r="E28" s="54" t="s">
        <v>398</v>
      </c>
      <c r="F28" s="55" t="s">
        <v>399</v>
      </c>
      <c r="G28" s="56" t="s">
        <v>400</v>
      </c>
      <c r="H28" s="55">
        <v>0.39</v>
      </c>
      <c r="I28" s="59">
        <v>8.17</v>
      </c>
      <c r="J28" s="60">
        <v>34916</v>
      </c>
      <c r="K28" s="60"/>
      <c r="L28" s="61" t="s">
        <v>401</v>
      </c>
      <c r="M28" s="56" t="s">
        <v>402</v>
      </c>
      <c r="N28" s="53"/>
      <c r="O28" s="53"/>
      <c r="P28" s="54" t="s">
        <v>403</v>
      </c>
      <c r="Q28" s="494"/>
    </row>
    <row r="29" spans="1:17" ht="35.25">
      <c r="A29" s="156"/>
      <c r="B29" s="72"/>
      <c r="C29" s="72" t="s">
        <v>383</v>
      </c>
      <c r="D29" s="72" t="s">
        <v>384</v>
      </c>
      <c r="E29" s="73" t="s">
        <v>418</v>
      </c>
      <c r="F29" s="74" t="s">
        <v>419</v>
      </c>
      <c r="G29" s="75" t="s">
        <v>420</v>
      </c>
      <c r="H29" s="72">
        <v>0.332</v>
      </c>
      <c r="I29" s="76">
        <v>3.55</v>
      </c>
      <c r="J29" s="77">
        <v>30417</v>
      </c>
      <c r="K29" s="77">
        <v>26894</v>
      </c>
      <c r="L29" s="77">
        <v>13255</v>
      </c>
      <c r="M29" s="75" t="s">
        <v>421</v>
      </c>
      <c r="N29" s="72" t="s">
        <v>375</v>
      </c>
      <c r="O29" s="72"/>
      <c r="P29" s="73" t="s">
        <v>422</v>
      </c>
      <c r="Q29" s="494"/>
    </row>
    <row r="30" spans="1:17" ht="71.25" thickBot="1">
      <c r="A30" s="156"/>
      <c r="B30" s="72"/>
      <c r="C30" s="72" t="s">
        <v>383</v>
      </c>
      <c r="D30" s="72" t="s">
        <v>384</v>
      </c>
      <c r="E30" s="73" t="s">
        <v>423</v>
      </c>
      <c r="F30" s="74" t="s">
        <v>424</v>
      </c>
      <c r="G30" s="75" t="s">
        <v>425</v>
      </c>
      <c r="H30" s="72">
        <v>0.613</v>
      </c>
      <c r="I30" s="76">
        <v>13.73</v>
      </c>
      <c r="J30" s="77">
        <v>227648</v>
      </c>
      <c r="K30" s="77">
        <v>589044</v>
      </c>
      <c r="L30" s="77" t="s">
        <v>426</v>
      </c>
      <c r="M30" s="75" t="s">
        <v>427</v>
      </c>
      <c r="N30" s="72" t="s">
        <v>375</v>
      </c>
      <c r="O30" s="72"/>
      <c r="P30" s="73" t="s">
        <v>428</v>
      </c>
      <c r="Q30" s="494"/>
    </row>
    <row r="31" spans="1:17" ht="58.5">
      <c r="A31" s="156" t="s">
        <v>21</v>
      </c>
      <c r="B31" s="436"/>
      <c r="C31" s="163" t="s">
        <v>22</v>
      </c>
      <c r="D31" s="163"/>
      <c r="E31" s="163" t="s">
        <v>23</v>
      </c>
      <c r="F31" s="163"/>
      <c r="G31" s="164" t="s">
        <v>341</v>
      </c>
      <c r="H31" s="163"/>
      <c r="I31" s="163"/>
      <c r="J31" s="163"/>
      <c r="K31" s="163"/>
      <c r="L31" s="163"/>
      <c r="M31" s="163"/>
      <c r="N31" s="163"/>
      <c r="O31" s="163"/>
      <c r="P31" s="163"/>
      <c r="Q31" s="451"/>
    </row>
    <row r="32" spans="1:17" ht="47.25" thickBot="1">
      <c r="A32" s="156"/>
      <c r="B32" s="487"/>
      <c r="C32" s="488" t="s">
        <v>383</v>
      </c>
      <c r="D32" s="488" t="s">
        <v>384</v>
      </c>
      <c r="E32" s="489" t="s">
        <v>429</v>
      </c>
      <c r="F32" s="490" t="s">
        <v>430</v>
      </c>
      <c r="G32" s="491" t="s">
        <v>431</v>
      </c>
      <c r="H32" s="488">
        <v>0.548</v>
      </c>
      <c r="I32" s="492">
        <v>11.5</v>
      </c>
      <c r="J32" s="493">
        <v>642018</v>
      </c>
      <c r="K32" s="493">
        <v>380361</v>
      </c>
      <c r="L32" s="493" t="s">
        <v>426</v>
      </c>
      <c r="M32" s="491" t="s">
        <v>432</v>
      </c>
      <c r="N32" s="488" t="s">
        <v>433</v>
      </c>
      <c r="O32" s="488"/>
      <c r="P32" s="489" t="s">
        <v>428</v>
      </c>
      <c r="Q32" s="453"/>
    </row>
    <row r="33" spans="1:17" ht="58.5">
      <c r="A33" s="156" t="s">
        <v>24</v>
      </c>
      <c r="B33" s="436"/>
      <c r="C33" s="163" t="s">
        <v>22</v>
      </c>
      <c r="D33" s="163"/>
      <c r="E33" s="163" t="s">
        <v>220</v>
      </c>
      <c r="F33" s="163"/>
      <c r="G33" s="164" t="s">
        <v>341</v>
      </c>
      <c r="H33" s="163"/>
      <c r="I33" s="163"/>
      <c r="J33" s="163"/>
      <c r="K33" s="163"/>
      <c r="L33" s="163"/>
      <c r="M33" s="163"/>
      <c r="N33" s="163"/>
      <c r="O33" s="163"/>
      <c r="P33" s="163"/>
      <c r="Q33" s="451"/>
    </row>
    <row r="34" spans="1:17" ht="35.25">
      <c r="A34" s="156"/>
      <c r="B34" s="508"/>
      <c r="C34" s="78" t="s">
        <v>507</v>
      </c>
      <c r="D34" s="78" t="s">
        <v>384</v>
      </c>
      <c r="E34" s="79" t="s">
        <v>553</v>
      </c>
      <c r="F34" s="80" t="s">
        <v>554</v>
      </c>
      <c r="G34" s="81" t="s">
        <v>555</v>
      </c>
      <c r="H34" s="111">
        <v>1.119</v>
      </c>
      <c r="I34" s="111">
        <v>19</v>
      </c>
      <c r="J34" s="87">
        <v>109480</v>
      </c>
      <c r="K34" s="87">
        <v>3570</v>
      </c>
      <c r="L34" s="87" t="s">
        <v>556</v>
      </c>
      <c r="M34" s="112" t="s">
        <v>557</v>
      </c>
      <c r="N34" s="112" t="s">
        <v>558</v>
      </c>
      <c r="O34" s="112"/>
      <c r="P34" s="113" t="s">
        <v>559</v>
      </c>
      <c r="Q34" s="494"/>
    </row>
    <row r="35" spans="1:17" ht="46.5">
      <c r="A35" s="156"/>
      <c r="B35" s="508">
        <v>3</v>
      </c>
      <c r="C35" s="78" t="s">
        <v>507</v>
      </c>
      <c r="D35" s="78" t="s">
        <v>384</v>
      </c>
      <c r="E35" s="79" t="s">
        <v>508</v>
      </c>
      <c r="F35" s="80" t="s">
        <v>509</v>
      </c>
      <c r="G35" s="81" t="s">
        <v>510</v>
      </c>
      <c r="H35" s="111">
        <v>1.075</v>
      </c>
      <c r="I35" s="111">
        <v>13</v>
      </c>
      <c r="J35" s="87">
        <v>85585</v>
      </c>
      <c r="K35" s="87"/>
      <c r="L35" s="87" t="s">
        <v>511</v>
      </c>
      <c r="M35" s="112" t="s">
        <v>512</v>
      </c>
      <c r="N35" s="112"/>
      <c r="O35" s="112"/>
      <c r="P35" s="113" t="s">
        <v>513</v>
      </c>
      <c r="Q35" s="494"/>
    </row>
    <row r="36" spans="1:17" ht="46.5">
      <c r="A36" s="156"/>
      <c r="B36" s="508">
        <v>4</v>
      </c>
      <c r="C36" s="78" t="s">
        <v>507</v>
      </c>
      <c r="D36" s="78" t="s">
        <v>384</v>
      </c>
      <c r="E36" s="79" t="s">
        <v>514</v>
      </c>
      <c r="F36" s="80" t="s">
        <v>515</v>
      </c>
      <c r="G36" s="81" t="s">
        <v>516</v>
      </c>
      <c r="H36" s="80" t="s">
        <v>515</v>
      </c>
      <c r="I36" s="114">
        <v>4.3</v>
      </c>
      <c r="J36" s="87">
        <v>13602</v>
      </c>
      <c r="K36" s="87">
        <v>7914</v>
      </c>
      <c r="L36" s="88" t="s">
        <v>517</v>
      </c>
      <c r="M36" s="112" t="s">
        <v>518</v>
      </c>
      <c r="N36" s="112" t="s">
        <v>519</v>
      </c>
      <c r="O36" s="112"/>
      <c r="P36" s="113" t="s">
        <v>513</v>
      </c>
      <c r="Q36" s="494"/>
    </row>
    <row r="37" spans="1:17" ht="35.25">
      <c r="A37" s="156"/>
      <c r="B37" s="509">
        <v>5</v>
      </c>
      <c r="C37" s="72" t="s">
        <v>507</v>
      </c>
      <c r="D37" s="72" t="s">
        <v>384</v>
      </c>
      <c r="E37" s="73" t="s">
        <v>520</v>
      </c>
      <c r="F37" s="74" t="s">
        <v>521</v>
      </c>
      <c r="G37" s="75" t="s">
        <v>522</v>
      </c>
      <c r="H37" s="115">
        <v>0.222</v>
      </c>
      <c r="I37" s="115">
        <v>3.75</v>
      </c>
      <c r="J37" s="116">
        <v>35688</v>
      </c>
      <c r="K37" s="116"/>
      <c r="L37" s="117" t="s">
        <v>523</v>
      </c>
      <c r="M37" s="118" t="s">
        <v>524</v>
      </c>
      <c r="N37" s="118"/>
      <c r="O37" s="118"/>
      <c r="P37" s="119" t="s">
        <v>525</v>
      </c>
      <c r="Q37" s="494"/>
    </row>
    <row r="38" spans="1:17" ht="58.5">
      <c r="A38" s="156"/>
      <c r="B38" s="509">
        <v>6</v>
      </c>
      <c r="C38" s="72" t="s">
        <v>507</v>
      </c>
      <c r="D38" s="72" t="s">
        <v>384</v>
      </c>
      <c r="E38" s="73" t="s">
        <v>526</v>
      </c>
      <c r="F38" s="74" t="s">
        <v>527</v>
      </c>
      <c r="G38" s="75" t="s">
        <v>522</v>
      </c>
      <c r="H38" s="115">
        <v>0.206</v>
      </c>
      <c r="I38" s="115">
        <v>2.89</v>
      </c>
      <c r="J38" s="117">
        <v>26601</v>
      </c>
      <c r="K38" s="117">
        <v>106342</v>
      </c>
      <c r="L38" s="117" t="s">
        <v>528</v>
      </c>
      <c r="M38" s="118" t="s">
        <v>529</v>
      </c>
      <c r="N38" s="118" t="s">
        <v>375</v>
      </c>
      <c r="O38" s="118"/>
      <c r="P38" s="119" t="s">
        <v>530</v>
      </c>
      <c r="Q38" s="494"/>
    </row>
    <row r="39" spans="1:17" ht="36" thickBot="1">
      <c r="A39" s="156"/>
      <c r="B39" s="487">
        <v>7</v>
      </c>
      <c r="C39" s="488" t="s">
        <v>507</v>
      </c>
      <c r="D39" s="488" t="s">
        <v>384</v>
      </c>
      <c r="E39" s="489" t="s">
        <v>531</v>
      </c>
      <c r="F39" s="490" t="s">
        <v>532</v>
      </c>
      <c r="G39" s="491" t="s">
        <v>522</v>
      </c>
      <c r="H39" s="510">
        <v>0.522</v>
      </c>
      <c r="I39" s="510">
        <v>7.6</v>
      </c>
      <c r="J39" s="511">
        <v>37229</v>
      </c>
      <c r="K39" s="511"/>
      <c r="L39" s="511" t="s">
        <v>528</v>
      </c>
      <c r="M39" s="512" t="s">
        <v>533</v>
      </c>
      <c r="N39" s="512"/>
      <c r="O39" s="512"/>
      <c r="P39" s="513" t="s">
        <v>534</v>
      </c>
      <c r="Q39" s="453"/>
    </row>
    <row r="40" spans="1:17" ht="58.5">
      <c r="A40" s="156" t="s">
        <v>25</v>
      </c>
      <c r="B40" s="514"/>
      <c r="C40" s="515" t="s">
        <v>22</v>
      </c>
      <c r="D40" s="515"/>
      <c r="E40" s="515" t="s">
        <v>26</v>
      </c>
      <c r="F40" s="515"/>
      <c r="G40" s="516" t="s">
        <v>343</v>
      </c>
      <c r="H40" s="515"/>
      <c r="I40" s="515"/>
      <c r="J40" s="515"/>
      <c r="K40" s="515"/>
      <c r="L40" s="515"/>
      <c r="M40" s="515"/>
      <c r="N40" s="515"/>
      <c r="O40" s="515"/>
      <c r="P40" s="515"/>
      <c r="Q40" s="451"/>
    </row>
    <row r="41" spans="1:17" ht="47.25" thickBot="1">
      <c r="A41" s="156"/>
      <c r="B41" s="487"/>
      <c r="C41" s="488" t="s">
        <v>545</v>
      </c>
      <c r="D41" s="488" t="s">
        <v>384</v>
      </c>
      <c r="E41" s="489" t="s">
        <v>546</v>
      </c>
      <c r="F41" s="490" t="s">
        <v>547</v>
      </c>
      <c r="G41" s="491" t="s">
        <v>548</v>
      </c>
      <c r="H41" s="510">
        <v>0.68</v>
      </c>
      <c r="I41" s="510">
        <v>24.8</v>
      </c>
      <c r="J41" s="511">
        <v>230489</v>
      </c>
      <c r="K41" s="511">
        <v>196134</v>
      </c>
      <c r="L41" s="511" t="s">
        <v>549</v>
      </c>
      <c r="M41" s="512" t="s">
        <v>550</v>
      </c>
      <c r="N41" s="512" t="s">
        <v>551</v>
      </c>
      <c r="O41" s="512"/>
      <c r="P41" s="513" t="s">
        <v>552</v>
      </c>
      <c r="Q41" s="453"/>
    </row>
    <row r="42" spans="1:17" ht="46.5">
      <c r="A42" s="156" t="s">
        <v>762</v>
      </c>
      <c r="B42" s="563"/>
      <c r="C42" s="564" t="s">
        <v>764</v>
      </c>
      <c r="D42" s="564"/>
      <c r="E42" s="565" t="s">
        <v>763</v>
      </c>
      <c r="F42" s="566"/>
      <c r="G42" s="567"/>
      <c r="H42" s="568"/>
      <c r="I42" s="568"/>
      <c r="J42" s="569"/>
      <c r="K42" s="569"/>
      <c r="L42" s="569"/>
      <c r="M42" s="570"/>
      <c r="N42" s="570"/>
      <c r="O42" s="570"/>
      <c r="P42" s="571"/>
      <c r="Q42" s="451"/>
    </row>
    <row r="43" spans="1:17" ht="36" thickBot="1">
      <c r="A43" s="156"/>
      <c r="B43" s="572">
        <v>1</v>
      </c>
      <c r="C43" s="573" t="s">
        <v>498</v>
      </c>
      <c r="D43" s="573" t="s">
        <v>384</v>
      </c>
      <c r="E43" s="574" t="s">
        <v>499</v>
      </c>
      <c r="F43" s="573"/>
      <c r="G43" s="573" t="s">
        <v>340</v>
      </c>
      <c r="H43" s="573">
        <v>2.105</v>
      </c>
      <c r="I43" s="575">
        <v>15.788</v>
      </c>
      <c r="J43" s="576">
        <v>43120</v>
      </c>
      <c r="K43" s="576"/>
      <c r="L43" s="573"/>
      <c r="M43" s="577" t="s">
        <v>500</v>
      </c>
      <c r="N43" s="573"/>
      <c r="O43" s="573"/>
      <c r="P43" s="484" t="s">
        <v>501</v>
      </c>
      <c r="Q43" s="453"/>
    </row>
    <row r="44" spans="1:17" ht="23.25">
      <c r="A44" s="156" t="s">
        <v>27</v>
      </c>
      <c r="B44" s="162">
        <v>3</v>
      </c>
      <c r="C44" s="163" t="s">
        <v>404</v>
      </c>
      <c r="D44" s="163"/>
      <c r="E44" s="163" t="s">
        <v>221</v>
      </c>
      <c r="F44" s="163"/>
      <c r="G44" s="164"/>
      <c r="H44" s="163"/>
      <c r="I44" s="163"/>
      <c r="J44" s="163"/>
      <c r="K44" s="163"/>
      <c r="L44" s="163"/>
      <c r="M44" s="163"/>
      <c r="N44" s="163"/>
      <c r="O44" s="163"/>
      <c r="P44" s="165"/>
      <c r="Q44" s="454"/>
    </row>
    <row r="45" spans="1:17" ht="24" thickBot="1">
      <c r="A45" s="156"/>
      <c r="B45" s="166">
        <v>3</v>
      </c>
      <c r="C45" s="167" t="s">
        <v>404</v>
      </c>
      <c r="D45" s="168" t="s">
        <v>346</v>
      </c>
      <c r="E45" s="169" t="s">
        <v>655</v>
      </c>
      <c r="F45" s="170" t="s">
        <v>656</v>
      </c>
      <c r="G45" s="171">
        <v>7.6</v>
      </c>
      <c r="H45" s="172">
        <v>0.8</v>
      </c>
      <c r="I45" s="173">
        <v>6.08</v>
      </c>
      <c r="J45" s="174">
        <v>9120</v>
      </c>
      <c r="K45" s="175"/>
      <c r="L45" s="176">
        <v>3237</v>
      </c>
      <c r="M45" s="177" t="s">
        <v>349</v>
      </c>
      <c r="N45" s="168"/>
      <c r="O45" s="178"/>
      <c r="P45" s="179" t="s">
        <v>657</v>
      </c>
      <c r="Q45" s="455"/>
    </row>
    <row r="46" spans="1:17" ht="23.25">
      <c r="A46" s="156" t="s">
        <v>28</v>
      </c>
      <c r="B46" s="180">
        <v>5</v>
      </c>
      <c r="C46" s="163" t="s">
        <v>205</v>
      </c>
      <c r="D46" s="163"/>
      <c r="E46" s="163" t="s">
        <v>222</v>
      </c>
      <c r="F46" s="163"/>
      <c r="G46" s="164"/>
      <c r="H46" s="163"/>
      <c r="I46" s="163"/>
      <c r="J46" s="163"/>
      <c r="K46" s="163"/>
      <c r="L46" s="163"/>
      <c r="M46" s="163"/>
      <c r="N46" s="163"/>
      <c r="O46" s="163"/>
      <c r="P46" s="165"/>
      <c r="Q46" s="454"/>
    </row>
    <row r="47" spans="1:17" ht="36" thickBot="1">
      <c r="A47" s="156"/>
      <c r="B47" s="181">
        <v>5</v>
      </c>
      <c r="C47" s="182" t="s">
        <v>372</v>
      </c>
      <c r="D47" s="183" t="s">
        <v>353</v>
      </c>
      <c r="E47" s="184" t="s">
        <v>662</v>
      </c>
      <c r="F47" s="185">
        <v>28.538</v>
      </c>
      <c r="G47" s="186"/>
      <c r="H47" s="183"/>
      <c r="I47" s="187"/>
      <c r="J47" s="188">
        <v>7000</v>
      </c>
      <c r="K47" s="189"/>
      <c r="L47" s="188">
        <v>17791</v>
      </c>
      <c r="M47" s="184" t="s">
        <v>663</v>
      </c>
      <c r="N47" s="190"/>
      <c r="O47" s="191"/>
      <c r="P47" s="192" t="s">
        <v>664</v>
      </c>
      <c r="Q47" s="455"/>
    </row>
    <row r="48" spans="1:17" ht="23.25">
      <c r="A48" s="156" t="s">
        <v>29</v>
      </c>
      <c r="B48" s="193">
        <v>7</v>
      </c>
      <c r="C48" s="163" t="s">
        <v>619</v>
      </c>
      <c r="D48" s="163"/>
      <c r="E48" s="163" t="s">
        <v>223</v>
      </c>
      <c r="F48" s="163"/>
      <c r="G48" s="164"/>
      <c r="H48" s="163"/>
      <c r="I48" s="163"/>
      <c r="J48" s="163"/>
      <c r="K48" s="163"/>
      <c r="L48" s="163"/>
      <c r="M48" s="163"/>
      <c r="N48" s="163"/>
      <c r="O48" s="163"/>
      <c r="P48" s="165"/>
      <c r="Q48" s="454"/>
    </row>
    <row r="49" spans="1:17" ht="47.25" thickBot="1">
      <c r="A49" s="156"/>
      <c r="B49" s="194">
        <v>7</v>
      </c>
      <c r="C49" s="195" t="s">
        <v>668</v>
      </c>
      <c r="D49" s="195" t="s">
        <v>346</v>
      </c>
      <c r="E49" s="196" t="s">
        <v>669</v>
      </c>
      <c r="F49" s="197">
        <v>15.192</v>
      </c>
      <c r="G49" s="197"/>
      <c r="H49" s="198"/>
      <c r="I49" s="199"/>
      <c r="J49" s="200"/>
      <c r="K49" s="195"/>
      <c r="L49" s="195"/>
      <c r="M49" s="196" t="s">
        <v>670</v>
      </c>
      <c r="N49" s="195"/>
      <c r="O49" s="195"/>
      <c r="P49" s="201" t="s">
        <v>671</v>
      </c>
      <c r="Q49" s="455"/>
    </row>
    <row r="50" spans="1:17" ht="23.25">
      <c r="A50" s="156" t="s">
        <v>30</v>
      </c>
      <c r="B50" s="202">
        <v>8</v>
      </c>
      <c r="C50" s="163" t="s">
        <v>620</v>
      </c>
      <c r="D50" s="163"/>
      <c r="E50" s="163" t="s">
        <v>224</v>
      </c>
      <c r="F50" s="163"/>
      <c r="G50" s="164"/>
      <c r="H50" s="163"/>
      <c r="I50" s="163"/>
      <c r="J50" s="163"/>
      <c r="K50" s="163"/>
      <c r="L50" s="163"/>
      <c r="M50" s="163"/>
      <c r="N50" s="163"/>
      <c r="O50" s="163"/>
      <c r="P50" s="165"/>
      <c r="Q50" s="454"/>
    </row>
    <row r="51" spans="1:17" ht="24" thickBot="1">
      <c r="A51" s="156"/>
      <c r="B51" s="203">
        <v>8</v>
      </c>
      <c r="C51" s="204" t="s">
        <v>672</v>
      </c>
      <c r="D51" s="205" t="s">
        <v>346</v>
      </c>
      <c r="E51" s="206" t="s">
        <v>673</v>
      </c>
      <c r="F51" s="207" t="s">
        <v>674</v>
      </c>
      <c r="G51" s="208"/>
      <c r="H51" s="205"/>
      <c r="I51" s="209"/>
      <c r="J51" s="210">
        <v>10000</v>
      </c>
      <c r="K51" s="211"/>
      <c r="L51" s="211"/>
      <c r="M51" s="212"/>
      <c r="N51" s="205"/>
      <c r="O51" s="213"/>
      <c r="P51" s="214" t="s">
        <v>675</v>
      </c>
      <c r="Q51" s="455"/>
    </row>
    <row r="52" spans="1:17" ht="23.25">
      <c r="A52" s="156" t="s">
        <v>31</v>
      </c>
      <c r="B52" s="202">
        <v>9</v>
      </c>
      <c r="C52" s="163" t="s">
        <v>205</v>
      </c>
      <c r="D52" s="163"/>
      <c r="E52" s="163" t="s">
        <v>225</v>
      </c>
      <c r="F52" s="163" t="s">
        <v>705</v>
      </c>
      <c r="G52" s="164"/>
      <c r="H52" s="163"/>
      <c r="I52" s="163"/>
      <c r="J52" s="163"/>
      <c r="K52" s="163"/>
      <c r="L52" s="163"/>
      <c r="M52" s="163"/>
      <c r="N52" s="163"/>
      <c r="O52" s="163"/>
      <c r="P52" s="165"/>
      <c r="Q52" s="454"/>
    </row>
    <row r="53" spans="1:17" ht="24" thickBot="1">
      <c r="A53" s="156"/>
      <c r="B53" s="203">
        <v>9</v>
      </c>
      <c r="C53" s="204" t="s">
        <v>372</v>
      </c>
      <c r="D53" s="205" t="s">
        <v>353</v>
      </c>
      <c r="E53" s="206" t="s">
        <v>676</v>
      </c>
      <c r="F53" s="205" t="s">
        <v>677</v>
      </c>
      <c r="G53" s="206">
        <v>11.5</v>
      </c>
      <c r="H53" s="205">
        <v>1.506</v>
      </c>
      <c r="I53" s="206">
        <v>17.319</v>
      </c>
      <c r="J53" s="205">
        <v>5715</v>
      </c>
      <c r="K53" s="206"/>
      <c r="L53" s="205">
        <v>17791</v>
      </c>
      <c r="M53" s="206" t="s">
        <v>678</v>
      </c>
      <c r="N53" s="205"/>
      <c r="O53" s="206"/>
      <c r="P53" s="215" t="s">
        <v>679</v>
      </c>
      <c r="Q53" s="455"/>
    </row>
    <row r="54" spans="1:17" ht="35.25">
      <c r="A54" s="156" t="s">
        <v>32</v>
      </c>
      <c r="B54" s="216">
        <v>10</v>
      </c>
      <c r="C54" s="163" t="s">
        <v>202</v>
      </c>
      <c r="D54" s="217"/>
      <c r="E54" s="163" t="s">
        <v>226</v>
      </c>
      <c r="F54" s="163"/>
      <c r="G54" s="164"/>
      <c r="H54" s="163"/>
      <c r="I54" s="163"/>
      <c r="J54" s="163"/>
      <c r="K54" s="163"/>
      <c r="L54" s="163"/>
      <c r="M54" s="163"/>
      <c r="N54" s="163"/>
      <c r="O54" s="163"/>
      <c r="P54" s="165"/>
      <c r="Q54" s="454"/>
    </row>
    <row r="55" spans="1:17" ht="36" thickBot="1">
      <c r="A55" s="156"/>
      <c r="B55" s="218">
        <v>10</v>
      </c>
      <c r="C55" s="219" t="s">
        <v>485</v>
      </c>
      <c r="D55" s="220" t="s">
        <v>358</v>
      </c>
      <c r="E55" s="221" t="s">
        <v>680</v>
      </c>
      <c r="F55" s="222">
        <v>44.16</v>
      </c>
      <c r="G55" s="219">
        <v>9.5</v>
      </c>
      <c r="H55" s="220"/>
      <c r="I55" s="223"/>
      <c r="J55" s="224">
        <v>35000</v>
      </c>
      <c r="K55" s="223"/>
      <c r="L55" s="223"/>
      <c r="M55" s="225" t="s">
        <v>681</v>
      </c>
      <c r="N55" s="220"/>
      <c r="O55" s="226"/>
      <c r="P55" s="227" t="s">
        <v>682</v>
      </c>
      <c r="Q55" s="455"/>
    </row>
    <row r="56" spans="1:17" ht="23.25">
      <c r="A56" s="156" t="s">
        <v>33</v>
      </c>
      <c r="B56" s="228">
        <v>11</v>
      </c>
      <c r="C56" s="163" t="s">
        <v>409</v>
      </c>
      <c r="D56" s="163"/>
      <c r="E56" s="163" t="s">
        <v>227</v>
      </c>
      <c r="F56" s="163"/>
      <c r="G56" s="164" t="s">
        <v>341</v>
      </c>
      <c r="H56" s="163"/>
      <c r="I56" s="163"/>
      <c r="J56" s="163"/>
      <c r="K56" s="163"/>
      <c r="L56" s="163"/>
      <c r="M56" s="163"/>
      <c r="N56" s="163"/>
      <c r="O56" s="163"/>
      <c r="P56" s="165" t="s">
        <v>706</v>
      </c>
      <c r="Q56" s="454"/>
    </row>
    <row r="57" spans="1:17" ht="24" thickBot="1">
      <c r="A57" s="156"/>
      <c r="B57" s="218">
        <v>11</v>
      </c>
      <c r="C57" s="229" t="s">
        <v>409</v>
      </c>
      <c r="D57" s="230" t="s">
        <v>683</v>
      </c>
      <c r="E57" s="231" t="s">
        <v>684</v>
      </c>
      <c r="F57" s="230" t="s">
        <v>685</v>
      </c>
      <c r="G57" s="232">
        <v>9</v>
      </c>
      <c r="H57" s="233">
        <v>1.082</v>
      </c>
      <c r="I57" s="230">
        <v>9.738</v>
      </c>
      <c r="J57" s="234">
        <v>8600</v>
      </c>
      <c r="K57" s="230"/>
      <c r="L57" s="230"/>
      <c r="M57" s="235" t="s">
        <v>686</v>
      </c>
      <c r="N57" s="230"/>
      <c r="O57" s="236"/>
      <c r="P57" s="237" t="s">
        <v>687</v>
      </c>
      <c r="Q57" s="455"/>
    </row>
    <row r="58" spans="1:17" ht="23.25">
      <c r="A58" s="156" t="s">
        <v>34</v>
      </c>
      <c r="B58" s="238">
        <v>14</v>
      </c>
      <c r="C58" s="163" t="s">
        <v>202</v>
      </c>
      <c r="D58" s="217"/>
      <c r="E58" s="163" t="s">
        <v>228</v>
      </c>
      <c r="F58" s="163"/>
      <c r="G58" s="164"/>
      <c r="H58" s="163"/>
      <c r="I58" s="163"/>
      <c r="J58" s="163"/>
      <c r="K58" s="163"/>
      <c r="L58" s="163"/>
      <c r="M58" s="163"/>
      <c r="N58" s="163"/>
      <c r="O58" s="163"/>
      <c r="P58" s="165"/>
      <c r="Q58" s="454"/>
    </row>
    <row r="59" spans="1:17" ht="36" thickBot="1">
      <c r="A59" s="156"/>
      <c r="B59" s="239">
        <v>14</v>
      </c>
      <c r="C59" s="240" t="s">
        <v>485</v>
      </c>
      <c r="D59" s="240" t="s">
        <v>358</v>
      </c>
      <c r="E59" s="241" t="s">
        <v>691</v>
      </c>
      <c r="F59" s="242">
        <v>43.76</v>
      </c>
      <c r="G59" s="240">
        <v>9.5</v>
      </c>
      <c r="H59" s="240"/>
      <c r="I59" s="243"/>
      <c r="J59" s="243" t="s">
        <v>692</v>
      </c>
      <c r="K59" s="243"/>
      <c r="L59" s="243"/>
      <c r="M59" s="244" t="s">
        <v>681</v>
      </c>
      <c r="N59" s="240"/>
      <c r="O59" s="245"/>
      <c r="P59" s="246" t="s">
        <v>693</v>
      </c>
      <c r="Q59" s="455"/>
    </row>
    <row r="60" spans="1:17" ht="23.25">
      <c r="A60" s="156" t="s">
        <v>35</v>
      </c>
      <c r="B60" s="247" t="s">
        <v>707</v>
      </c>
      <c r="C60" s="163" t="s">
        <v>172</v>
      </c>
      <c r="D60" s="163"/>
      <c r="E60" s="163" t="s">
        <v>229</v>
      </c>
      <c r="F60" s="163"/>
      <c r="G60" s="164"/>
      <c r="H60" s="163"/>
      <c r="I60" s="163"/>
      <c r="J60" s="163"/>
      <c r="K60" s="163"/>
      <c r="L60" s="163"/>
      <c r="M60" s="163"/>
      <c r="N60" s="163"/>
      <c r="O60" s="163"/>
      <c r="P60" s="165"/>
      <c r="Q60" s="454"/>
    </row>
    <row r="61" spans="1:17" ht="24" thickBot="1">
      <c r="A61" s="156"/>
      <c r="B61" s="248" t="s">
        <v>707</v>
      </c>
      <c r="C61" s="249" t="s">
        <v>447</v>
      </c>
      <c r="D61" s="249" t="s">
        <v>384</v>
      </c>
      <c r="E61" s="250" t="s">
        <v>708</v>
      </c>
      <c r="F61" s="251" t="s">
        <v>709</v>
      </c>
      <c r="G61" s="251" t="s">
        <v>710</v>
      </c>
      <c r="H61" s="251" t="s">
        <v>711</v>
      </c>
      <c r="I61" s="252" t="s">
        <v>712</v>
      </c>
      <c r="J61" s="253">
        <v>9747</v>
      </c>
      <c r="K61" s="249" t="s">
        <v>713</v>
      </c>
      <c r="L61" s="254" t="s">
        <v>714</v>
      </c>
      <c r="M61" s="255" t="s">
        <v>715</v>
      </c>
      <c r="N61" s="249" t="s">
        <v>716</v>
      </c>
      <c r="O61" s="256" t="s">
        <v>717</v>
      </c>
      <c r="P61" s="257"/>
      <c r="Q61" s="455"/>
    </row>
    <row r="62" spans="1:17" ht="23.25">
      <c r="A62" s="156" t="s">
        <v>36</v>
      </c>
      <c r="B62" s="258">
        <v>2</v>
      </c>
      <c r="C62" s="163" t="s">
        <v>621</v>
      </c>
      <c r="D62" s="163"/>
      <c r="E62" s="163" t="s">
        <v>230</v>
      </c>
      <c r="F62" s="163"/>
      <c r="G62" s="164"/>
      <c r="H62" s="163"/>
      <c r="I62" s="163"/>
      <c r="J62" s="163"/>
      <c r="K62" s="163"/>
      <c r="L62" s="163"/>
      <c r="M62" s="163"/>
      <c r="N62" s="163"/>
      <c r="O62" s="163"/>
      <c r="P62" s="165"/>
      <c r="Q62" s="454"/>
    </row>
    <row r="63" spans="1:17" ht="71.25" thickBot="1">
      <c r="A63" s="156"/>
      <c r="B63" s="259">
        <v>2</v>
      </c>
      <c r="C63" s="260" t="s">
        <v>575</v>
      </c>
      <c r="D63" s="261" t="s">
        <v>346</v>
      </c>
      <c r="E63" s="262" t="s">
        <v>576</v>
      </c>
      <c r="F63" s="263" t="s">
        <v>577</v>
      </c>
      <c r="G63" s="264">
        <v>6</v>
      </c>
      <c r="H63" s="265" t="s">
        <v>578</v>
      </c>
      <c r="I63" s="266" t="s">
        <v>579</v>
      </c>
      <c r="J63" s="267">
        <v>4562</v>
      </c>
      <c r="K63" s="261"/>
      <c r="L63" s="268"/>
      <c r="M63" s="269" t="s">
        <v>580</v>
      </c>
      <c r="N63" s="270"/>
      <c r="O63" s="271"/>
      <c r="P63" s="272" t="s">
        <v>581</v>
      </c>
      <c r="Q63" s="455"/>
    </row>
    <row r="64" spans="1:17" ht="23.25">
      <c r="A64" s="156" t="s">
        <v>37</v>
      </c>
      <c r="B64" s="258">
        <v>3</v>
      </c>
      <c r="C64" s="163" t="s">
        <v>622</v>
      </c>
      <c r="D64" s="163"/>
      <c r="E64" s="163" t="s">
        <v>231</v>
      </c>
      <c r="F64" s="163"/>
      <c r="G64" s="164"/>
      <c r="H64" s="163"/>
      <c r="I64" s="163"/>
      <c r="J64" s="163"/>
      <c r="K64" s="163"/>
      <c r="L64" s="163"/>
      <c r="M64" s="163"/>
      <c r="N64" s="163"/>
      <c r="O64" s="163"/>
      <c r="P64" s="165"/>
      <c r="Q64" s="454"/>
    </row>
    <row r="65" spans="1:17" ht="24" thickBot="1">
      <c r="A65" s="156"/>
      <c r="B65" s="259">
        <v>3</v>
      </c>
      <c r="C65" s="273" t="s">
        <v>582</v>
      </c>
      <c r="D65" s="273" t="s">
        <v>378</v>
      </c>
      <c r="E65" s="274" t="s">
        <v>583</v>
      </c>
      <c r="F65" s="275" t="s">
        <v>584</v>
      </c>
      <c r="G65" s="273">
        <v>5.5</v>
      </c>
      <c r="H65" s="273">
        <v>0.883</v>
      </c>
      <c r="I65" s="276">
        <v>4.857</v>
      </c>
      <c r="J65" s="277">
        <v>30000</v>
      </c>
      <c r="K65" s="273"/>
      <c r="L65" s="273"/>
      <c r="M65" s="273" t="s">
        <v>349</v>
      </c>
      <c r="N65" s="273"/>
      <c r="O65" s="271"/>
      <c r="P65" s="278" t="s">
        <v>581</v>
      </c>
      <c r="Q65" s="455"/>
    </row>
    <row r="66" spans="1:17" ht="35.25">
      <c r="A66" s="156" t="s">
        <v>38</v>
      </c>
      <c r="B66" s="279">
        <v>4</v>
      </c>
      <c r="C66" s="163" t="s">
        <v>623</v>
      </c>
      <c r="D66" s="163"/>
      <c r="E66" s="163" t="s">
        <v>232</v>
      </c>
      <c r="F66" s="163"/>
      <c r="G66" s="164"/>
      <c r="H66" s="163"/>
      <c r="I66" s="163"/>
      <c r="J66" s="163"/>
      <c r="K66" s="163"/>
      <c r="L66" s="163"/>
      <c r="M66" s="163"/>
      <c r="N66" s="163"/>
      <c r="O66" s="163"/>
      <c r="P66" s="165"/>
      <c r="Q66" s="454"/>
    </row>
    <row r="67" spans="1:17" ht="36" thickBot="1">
      <c r="A67" s="156"/>
      <c r="B67" s="280">
        <v>4</v>
      </c>
      <c r="C67" s="197" t="s">
        <v>585</v>
      </c>
      <c r="D67" s="270" t="s">
        <v>346</v>
      </c>
      <c r="E67" s="196" t="s">
        <v>586</v>
      </c>
      <c r="F67" s="198" t="s">
        <v>587</v>
      </c>
      <c r="G67" s="281" t="s">
        <v>588</v>
      </c>
      <c r="H67" s="198">
        <v>0.5</v>
      </c>
      <c r="I67" s="198">
        <v>5.61</v>
      </c>
      <c r="J67" s="267" t="s">
        <v>589</v>
      </c>
      <c r="K67" s="197"/>
      <c r="L67" s="267"/>
      <c r="M67" s="269" t="s">
        <v>590</v>
      </c>
      <c r="N67" s="197"/>
      <c r="O67" s="282"/>
      <c r="P67" s="283" t="s">
        <v>591</v>
      </c>
      <c r="Q67" s="455"/>
    </row>
    <row r="68" spans="1:17" ht="23.25">
      <c r="A68" s="156" t="s">
        <v>39</v>
      </c>
      <c r="B68" s="284">
        <v>5</v>
      </c>
      <c r="C68" s="163" t="s">
        <v>624</v>
      </c>
      <c r="D68" s="163"/>
      <c r="E68" s="163" t="s">
        <v>233</v>
      </c>
      <c r="F68" s="163"/>
      <c r="G68" s="164"/>
      <c r="H68" s="163"/>
      <c r="I68" s="163"/>
      <c r="J68" s="163"/>
      <c r="K68" s="163"/>
      <c r="L68" s="163"/>
      <c r="M68" s="163"/>
      <c r="N68" s="163"/>
      <c r="O68" s="163"/>
      <c r="P68" s="165"/>
      <c r="Q68" s="454"/>
    </row>
    <row r="69" spans="1:17" ht="24" thickBot="1">
      <c r="A69" s="156"/>
      <c r="B69" s="259">
        <v>5</v>
      </c>
      <c r="C69" s="285" t="s">
        <v>592</v>
      </c>
      <c r="D69" s="285" t="s">
        <v>378</v>
      </c>
      <c r="E69" s="286" t="s">
        <v>233</v>
      </c>
      <c r="F69" s="287" t="s">
        <v>593</v>
      </c>
      <c r="G69" s="285">
        <v>6</v>
      </c>
      <c r="H69" s="288">
        <v>0.804</v>
      </c>
      <c r="I69" s="288">
        <v>4.824</v>
      </c>
      <c r="J69" s="273">
        <v>2170</v>
      </c>
      <c r="K69" s="273"/>
      <c r="L69" s="273"/>
      <c r="M69" s="287" t="s">
        <v>594</v>
      </c>
      <c r="N69" s="273"/>
      <c r="O69" s="271"/>
      <c r="P69" s="278" t="s">
        <v>595</v>
      </c>
      <c r="Q69" s="455"/>
    </row>
    <row r="70" spans="1:17" ht="23.25">
      <c r="A70" s="156" t="s">
        <v>40</v>
      </c>
      <c r="B70" s="284">
        <v>6</v>
      </c>
      <c r="C70" s="163" t="s">
        <v>625</v>
      </c>
      <c r="D70" s="163"/>
      <c r="E70" s="163" t="s">
        <v>234</v>
      </c>
      <c r="F70" s="163"/>
      <c r="G70" s="164"/>
      <c r="H70" s="163"/>
      <c r="I70" s="163"/>
      <c r="J70" s="163"/>
      <c r="K70" s="163"/>
      <c r="L70" s="163"/>
      <c r="M70" s="163"/>
      <c r="N70" s="163"/>
      <c r="O70" s="163"/>
      <c r="P70" s="165"/>
      <c r="Q70" s="454"/>
    </row>
    <row r="71" spans="1:17" ht="24" thickBot="1">
      <c r="A71" s="156"/>
      <c r="B71" s="259">
        <v>6</v>
      </c>
      <c r="C71" s="197" t="s">
        <v>596</v>
      </c>
      <c r="D71" s="197" t="s">
        <v>384</v>
      </c>
      <c r="E71" s="289" t="s">
        <v>234</v>
      </c>
      <c r="F71" s="269" t="s">
        <v>597</v>
      </c>
      <c r="G71" s="269" t="s">
        <v>598</v>
      </c>
      <c r="H71" s="198">
        <v>0.98</v>
      </c>
      <c r="I71" s="199">
        <v>5.584</v>
      </c>
      <c r="J71" s="267">
        <v>8376</v>
      </c>
      <c r="K71" s="267"/>
      <c r="L71" s="267">
        <v>500</v>
      </c>
      <c r="M71" s="290" t="s">
        <v>599</v>
      </c>
      <c r="N71" s="290"/>
      <c r="O71" s="290"/>
      <c r="P71" s="278" t="s">
        <v>595</v>
      </c>
      <c r="Q71" s="455"/>
    </row>
    <row r="72" spans="1:17" ht="11.25">
      <c r="A72" s="156" t="s">
        <v>718</v>
      </c>
      <c r="B72" s="292">
        <v>7</v>
      </c>
      <c r="C72" s="163" t="s">
        <v>601</v>
      </c>
      <c r="D72" s="163"/>
      <c r="E72" s="163" t="s">
        <v>235</v>
      </c>
      <c r="F72" s="163"/>
      <c r="G72" s="164"/>
      <c r="H72" s="163"/>
      <c r="I72" s="163"/>
      <c r="J72" s="163"/>
      <c r="K72" s="163"/>
      <c r="L72" s="163"/>
      <c r="M72" s="163"/>
      <c r="N72" s="163"/>
      <c r="O72" s="163"/>
      <c r="P72" s="165"/>
      <c r="Q72" s="1352" t="s">
        <v>749</v>
      </c>
    </row>
    <row r="73" spans="1:17" ht="24" thickBot="1">
      <c r="A73" s="156"/>
      <c r="B73" s="293" t="s">
        <v>600</v>
      </c>
      <c r="C73" s="294" t="s">
        <v>601</v>
      </c>
      <c r="D73" s="294" t="s">
        <v>358</v>
      </c>
      <c r="E73" s="295" t="s">
        <v>602</v>
      </c>
      <c r="F73" s="294" t="s">
        <v>603</v>
      </c>
      <c r="G73" s="294" t="s">
        <v>604</v>
      </c>
      <c r="H73" s="294" t="s">
        <v>605</v>
      </c>
      <c r="I73" s="266">
        <v>1.29</v>
      </c>
      <c r="J73" s="296">
        <v>1935</v>
      </c>
      <c r="K73" s="296"/>
      <c r="L73" s="267"/>
      <c r="M73" s="297" t="s">
        <v>349</v>
      </c>
      <c r="N73" s="269"/>
      <c r="O73" s="269"/>
      <c r="P73" s="298" t="s">
        <v>581</v>
      </c>
      <c r="Q73" s="1353"/>
    </row>
    <row r="74" spans="1:17" ht="14.25" customHeight="1">
      <c r="A74" s="156" t="s">
        <v>718</v>
      </c>
      <c r="B74" s="292">
        <v>7</v>
      </c>
      <c r="C74" s="163" t="s">
        <v>606</v>
      </c>
      <c r="D74" s="163"/>
      <c r="E74" s="163" t="s">
        <v>235</v>
      </c>
      <c r="F74" s="163"/>
      <c r="G74" s="164"/>
      <c r="H74" s="163"/>
      <c r="I74" s="163"/>
      <c r="J74" s="163"/>
      <c r="K74" s="163"/>
      <c r="L74" s="163"/>
      <c r="M74" s="163"/>
      <c r="N74" s="163"/>
      <c r="O74" s="163"/>
      <c r="P74" s="165"/>
      <c r="Q74" s="1353"/>
    </row>
    <row r="75" spans="1:17" ht="24" thickBot="1">
      <c r="A75" s="156"/>
      <c r="B75" s="293" t="s">
        <v>600</v>
      </c>
      <c r="C75" s="299" t="s">
        <v>606</v>
      </c>
      <c r="D75" s="299" t="s">
        <v>358</v>
      </c>
      <c r="E75" s="295" t="s">
        <v>602</v>
      </c>
      <c r="F75" s="294" t="s">
        <v>607</v>
      </c>
      <c r="G75" s="300">
        <v>8.5</v>
      </c>
      <c r="H75" s="300">
        <v>0.212</v>
      </c>
      <c r="I75" s="300">
        <v>1.802</v>
      </c>
      <c r="J75" s="301">
        <v>2703</v>
      </c>
      <c r="K75" s="299"/>
      <c r="L75" s="299"/>
      <c r="M75" s="297" t="s">
        <v>349</v>
      </c>
      <c r="N75" s="300"/>
      <c r="O75" s="299"/>
      <c r="P75" s="298" t="s">
        <v>581</v>
      </c>
      <c r="Q75" s="1353"/>
    </row>
    <row r="76" spans="1:17" ht="23.25">
      <c r="A76" s="156" t="s">
        <v>41</v>
      </c>
      <c r="B76" s="292">
        <v>7</v>
      </c>
      <c r="C76" s="163" t="s">
        <v>626</v>
      </c>
      <c r="D76" s="163"/>
      <c r="E76" s="163" t="s">
        <v>235</v>
      </c>
      <c r="F76" s="163"/>
      <c r="G76" s="164"/>
      <c r="H76" s="163"/>
      <c r="I76" s="163"/>
      <c r="J76" s="163"/>
      <c r="K76" s="163"/>
      <c r="L76" s="163"/>
      <c r="M76" s="163"/>
      <c r="N76" s="163"/>
      <c r="O76" s="163"/>
      <c r="P76" s="165"/>
      <c r="Q76" s="1353"/>
    </row>
    <row r="77" spans="1:17" ht="24" thickBot="1">
      <c r="A77" s="291"/>
      <c r="B77" s="293" t="s">
        <v>600</v>
      </c>
      <c r="C77" s="299" t="s">
        <v>608</v>
      </c>
      <c r="D77" s="299" t="s">
        <v>358</v>
      </c>
      <c r="E77" s="295" t="s">
        <v>602</v>
      </c>
      <c r="F77" s="294" t="s">
        <v>609</v>
      </c>
      <c r="G77" s="300">
        <v>8.5</v>
      </c>
      <c r="H77" s="304">
        <v>0.12</v>
      </c>
      <c r="I77" s="304">
        <v>1.02</v>
      </c>
      <c r="J77" s="301">
        <v>1530</v>
      </c>
      <c r="K77" s="299"/>
      <c r="L77" s="299"/>
      <c r="M77" s="297" t="s">
        <v>349</v>
      </c>
      <c r="N77" s="300"/>
      <c r="O77" s="299"/>
      <c r="P77" s="298" t="s">
        <v>581</v>
      </c>
      <c r="Q77" s="1354"/>
    </row>
    <row r="78" spans="1:16" ht="11.25">
      <c r="A78" s="23"/>
      <c r="B78" s="302"/>
      <c r="C78" s="303"/>
      <c r="D78" s="303"/>
      <c r="E78" s="303"/>
      <c r="F78" s="303"/>
      <c r="G78" s="302"/>
      <c r="H78" s="303"/>
      <c r="I78" s="303"/>
      <c r="J78" s="303"/>
      <c r="K78" s="303"/>
      <c r="L78" s="303"/>
      <c r="M78" s="303"/>
      <c r="N78" s="303"/>
      <c r="O78" s="303"/>
      <c r="P78" s="303"/>
    </row>
    <row r="79" spans="1:16" ht="35.25">
      <c r="A79" s="3" t="s">
        <v>3</v>
      </c>
      <c r="B79" s="4" t="s">
        <v>156</v>
      </c>
      <c r="C79" s="4" t="s">
        <v>4</v>
      </c>
      <c r="D79" s="4" t="s">
        <v>157</v>
      </c>
      <c r="E79" s="4" t="s">
        <v>70</v>
      </c>
      <c r="F79" s="4" t="s">
        <v>158</v>
      </c>
      <c r="G79" s="5" t="s">
        <v>5</v>
      </c>
      <c r="H79" s="18" t="s">
        <v>161</v>
      </c>
      <c r="I79" s="18" t="s">
        <v>160</v>
      </c>
      <c r="J79" s="18" t="s">
        <v>163</v>
      </c>
      <c r="K79" s="18" t="s">
        <v>162</v>
      </c>
      <c r="L79" s="18" t="s">
        <v>164</v>
      </c>
      <c r="M79" s="18" t="s">
        <v>165</v>
      </c>
      <c r="N79" s="18" t="s">
        <v>166</v>
      </c>
      <c r="O79" s="18" t="s">
        <v>167</v>
      </c>
      <c r="P79" s="18" t="s">
        <v>159</v>
      </c>
    </row>
    <row r="80" spans="1:16" ht="23.25">
      <c r="A80" s="17" t="s">
        <v>42</v>
      </c>
      <c r="B80" s="6"/>
      <c r="C80" s="1" t="s">
        <v>170</v>
      </c>
      <c r="D80" s="1"/>
      <c r="E80" s="1" t="s">
        <v>43</v>
      </c>
      <c r="F80" s="1"/>
      <c r="G80" s="25" t="s">
        <v>340</v>
      </c>
      <c r="H80" s="1"/>
      <c r="I80" s="1"/>
      <c r="J80" s="1"/>
      <c r="K80" s="1"/>
      <c r="L80" s="1"/>
      <c r="M80" s="1" t="s">
        <v>349</v>
      </c>
      <c r="N80" s="1"/>
      <c r="O80" s="1"/>
      <c r="P80" s="1"/>
    </row>
    <row r="81" spans="1:16" ht="58.5">
      <c r="A81" s="17" t="s">
        <v>44</v>
      </c>
      <c r="B81" s="6"/>
      <c r="C81" s="1" t="s">
        <v>171</v>
      </c>
      <c r="D81" s="26"/>
      <c r="E81" s="1" t="s">
        <v>45</v>
      </c>
      <c r="F81" s="1"/>
      <c r="G81" s="25" t="s">
        <v>340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ht="23.25">
      <c r="A82" s="17" t="s">
        <v>46</v>
      </c>
      <c r="B82" s="6"/>
      <c r="C82" s="1" t="s">
        <v>172</v>
      </c>
      <c r="D82" s="1"/>
      <c r="E82" s="1" t="s">
        <v>236</v>
      </c>
      <c r="F82" s="1"/>
      <c r="G82" s="25" t="s">
        <v>340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ht="35.25">
      <c r="A83" s="17" t="s">
        <v>47</v>
      </c>
      <c r="B83" s="6"/>
      <c r="C83" s="1" t="s">
        <v>173</v>
      </c>
      <c r="D83" s="1"/>
      <c r="E83" s="1" t="s">
        <v>237</v>
      </c>
      <c r="F83" s="1"/>
      <c r="G83" s="25" t="s">
        <v>340</v>
      </c>
      <c r="H83" s="1"/>
      <c r="I83" s="1"/>
      <c r="J83" s="1"/>
      <c r="K83" s="1"/>
      <c r="L83" s="1"/>
      <c r="M83" s="1"/>
      <c r="N83" s="1"/>
      <c r="O83" s="1"/>
      <c r="P83" s="1"/>
    </row>
    <row r="84" spans="1:16" ht="35.25">
      <c r="A84" s="17" t="s">
        <v>48</v>
      </c>
      <c r="B84" s="6"/>
      <c r="C84" s="1" t="s">
        <v>174</v>
      </c>
      <c r="D84" s="26"/>
      <c r="E84" s="1" t="s">
        <v>238</v>
      </c>
      <c r="F84" s="1"/>
      <c r="G84" s="25"/>
      <c r="H84" s="1"/>
      <c r="I84" s="1"/>
      <c r="J84" s="1"/>
      <c r="K84" s="1"/>
      <c r="L84" s="1"/>
      <c r="M84" s="1"/>
      <c r="N84" s="1"/>
      <c r="O84" s="1"/>
      <c r="P84" s="1"/>
    </row>
    <row r="85" spans="1:16" ht="23.25">
      <c r="A85" s="17" t="s">
        <v>49</v>
      </c>
      <c r="B85" s="6"/>
      <c r="C85" s="1" t="s">
        <v>175</v>
      </c>
      <c r="D85" s="26"/>
      <c r="E85" s="1" t="s">
        <v>50</v>
      </c>
      <c r="F85" s="1"/>
      <c r="G85" s="25"/>
      <c r="H85" s="1"/>
      <c r="I85" s="1"/>
      <c r="J85" s="1"/>
      <c r="K85" s="1"/>
      <c r="L85" s="1"/>
      <c r="M85" s="1"/>
      <c r="N85" s="1"/>
      <c r="O85" s="1"/>
      <c r="P85" s="1"/>
    </row>
    <row r="86" spans="1:16" ht="46.5">
      <c r="A86" s="17" t="s">
        <v>51</v>
      </c>
      <c r="B86" s="6"/>
      <c r="C86" s="1" t="s">
        <v>176</v>
      </c>
      <c r="D86" s="26"/>
      <c r="E86" s="1" t="s">
        <v>239</v>
      </c>
      <c r="F86" s="1"/>
      <c r="G86" s="25" t="s">
        <v>340</v>
      </c>
      <c r="H86" s="1"/>
      <c r="I86" s="1"/>
      <c r="J86" s="1"/>
      <c r="K86" s="1"/>
      <c r="L86" s="1"/>
      <c r="M86" s="1"/>
      <c r="N86" s="1"/>
      <c r="O86" s="1"/>
      <c r="P86" s="1"/>
    </row>
    <row r="87" spans="1:16" ht="23.25">
      <c r="A87" s="17" t="s">
        <v>52</v>
      </c>
      <c r="B87" s="6"/>
      <c r="C87" s="1" t="s">
        <v>177</v>
      </c>
      <c r="D87" s="26"/>
      <c r="E87" s="1" t="s">
        <v>240</v>
      </c>
      <c r="F87" s="1"/>
      <c r="G87" s="25"/>
      <c r="H87" s="1"/>
      <c r="I87" s="1"/>
      <c r="J87" s="1"/>
      <c r="K87" s="1"/>
      <c r="L87" s="1"/>
      <c r="M87" s="1"/>
      <c r="N87" s="1"/>
      <c r="O87" s="1"/>
      <c r="P87" s="1"/>
    </row>
    <row r="88" spans="1:16" ht="35.25">
      <c r="A88" s="17" t="s">
        <v>53</v>
      </c>
      <c r="B88" s="6"/>
      <c r="C88" s="1" t="s">
        <v>178</v>
      </c>
      <c r="D88" s="26"/>
      <c r="E88" s="1" t="s">
        <v>241</v>
      </c>
      <c r="F88" s="1"/>
      <c r="G88" s="25" t="s">
        <v>340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ht="35.25">
      <c r="A89" s="17" t="s">
        <v>54</v>
      </c>
      <c r="B89" s="6"/>
      <c r="C89" s="1" t="s">
        <v>179</v>
      </c>
      <c r="D89" s="26"/>
      <c r="E89" s="1" t="s">
        <v>242</v>
      </c>
      <c r="F89" s="1"/>
      <c r="G89" s="25" t="s">
        <v>340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ht="35.25">
      <c r="A90" s="17" t="s">
        <v>55</v>
      </c>
      <c r="B90" s="6"/>
      <c r="C90" s="1" t="s">
        <v>180</v>
      </c>
      <c r="D90" s="26"/>
      <c r="E90" s="1" t="s">
        <v>243</v>
      </c>
      <c r="F90" s="1"/>
      <c r="G90" s="25" t="s">
        <v>340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ht="70.5">
      <c r="A91" s="17" t="s">
        <v>56</v>
      </c>
      <c r="B91" s="6"/>
      <c r="C91" s="1" t="s">
        <v>181</v>
      </c>
      <c r="D91" s="26"/>
      <c r="E91" s="1" t="s">
        <v>244</v>
      </c>
      <c r="F91" s="1"/>
      <c r="G91" s="25" t="s">
        <v>344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ht="23.25">
      <c r="A92" s="17" t="s">
        <v>57</v>
      </c>
      <c r="B92" s="6"/>
      <c r="C92" s="1" t="s">
        <v>182</v>
      </c>
      <c r="D92" s="26"/>
      <c r="E92" s="1" t="s">
        <v>245</v>
      </c>
      <c r="F92" s="1"/>
      <c r="G92" s="25"/>
      <c r="H92" s="1"/>
      <c r="I92" s="1"/>
      <c r="J92" s="1"/>
      <c r="K92" s="1"/>
      <c r="L92" s="1"/>
      <c r="M92" s="1"/>
      <c r="N92" s="1"/>
      <c r="O92" s="1"/>
      <c r="P92" s="1"/>
    </row>
    <row r="93" spans="1:16" ht="23.25">
      <c r="A93" s="17" t="s">
        <v>58</v>
      </c>
      <c r="B93" s="6"/>
      <c r="C93" s="1" t="s">
        <v>183</v>
      </c>
      <c r="D93" s="26"/>
      <c r="E93" s="1" t="s">
        <v>246</v>
      </c>
      <c r="F93" s="1"/>
      <c r="G93" s="25"/>
      <c r="H93" s="1"/>
      <c r="I93" s="1"/>
      <c r="J93" s="1"/>
      <c r="K93" s="1"/>
      <c r="L93" s="1"/>
      <c r="M93" s="1"/>
      <c r="N93" s="1"/>
      <c r="O93" s="1"/>
      <c r="P93" s="1"/>
    </row>
    <row r="94" spans="1:16" ht="35.25">
      <c r="A94" s="17" t="s">
        <v>59</v>
      </c>
      <c r="B94" s="6"/>
      <c r="C94" s="1" t="s">
        <v>184</v>
      </c>
      <c r="D94" s="26"/>
      <c r="E94" s="1" t="s">
        <v>247</v>
      </c>
      <c r="F94" s="1"/>
      <c r="G94" s="25"/>
      <c r="H94" s="1"/>
      <c r="I94" s="1"/>
      <c r="J94" s="1"/>
      <c r="K94" s="1"/>
      <c r="L94" s="1"/>
      <c r="M94" s="1"/>
      <c r="N94" s="1"/>
      <c r="O94" s="1"/>
      <c r="P94" s="1"/>
    </row>
    <row r="95" spans="1:16" ht="23.25">
      <c r="A95" s="17" t="s">
        <v>60</v>
      </c>
      <c r="B95" s="6"/>
      <c r="C95" s="1" t="s">
        <v>185</v>
      </c>
      <c r="D95" s="26"/>
      <c r="E95" s="1" t="s">
        <v>248</v>
      </c>
      <c r="F95" s="1"/>
      <c r="G95" s="25"/>
      <c r="H95" s="1"/>
      <c r="I95" s="1"/>
      <c r="J95" s="1"/>
      <c r="K95" s="1"/>
      <c r="L95" s="1"/>
      <c r="M95" s="1"/>
      <c r="N95" s="1"/>
      <c r="O95" s="1"/>
      <c r="P95" s="1"/>
    </row>
    <row r="96" spans="1:16" ht="23.25">
      <c r="A96" s="17" t="s">
        <v>61</v>
      </c>
      <c r="B96" s="6"/>
      <c r="C96" s="1" t="s">
        <v>186</v>
      </c>
      <c r="D96" s="26"/>
      <c r="E96" s="1" t="s">
        <v>249</v>
      </c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23.25">
      <c r="A97" s="17" t="s">
        <v>62</v>
      </c>
      <c r="B97" s="6"/>
      <c r="C97" s="1" t="s">
        <v>187</v>
      </c>
      <c r="D97" s="26"/>
      <c r="E97" s="1" t="s">
        <v>250</v>
      </c>
      <c r="F97" s="1"/>
      <c r="G97" s="25"/>
      <c r="H97" s="1"/>
      <c r="I97" s="1"/>
      <c r="J97" s="1"/>
      <c r="K97" s="1"/>
      <c r="L97" s="1"/>
      <c r="M97" s="1"/>
      <c r="N97" s="1"/>
      <c r="O97" s="1"/>
      <c r="P97" s="1"/>
    </row>
    <row r="98" spans="1:16" ht="35.25">
      <c r="A98" s="17" t="s">
        <v>63</v>
      </c>
      <c r="B98" s="6"/>
      <c r="C98" s="1" t="s">
        <v>188</v>
      </c>
      <c r="D98" s="26"/>
      <c r="E98" s="1" t="s">
        <v>251</v>
      </c>
      <c r="F98" s="1"/>
      <c r="G98" s="25"/>
      <c r="H98" s="1"/>
      <c r="I98" s="1"/>
      <c r="J98" s="1"/>
      <c r="K98" s="1"/>
      <c r="L98" s="1"/>
      <c r="M98" s="1"/>
      <c r="N98" s="1"/>
      <c r="O98" s="1"/>
      <c r="P98" s="1"/>
    </row>
    <row r="99" spans="1:16" ht="23.25">
      <c r="A99" s="17" t="s">
        <v>64</v>
      </c>
      <c r="B99" s="6"/>
      <c r="C99" s="1" t="s">
        <v>189</v>
      </c>
      <c r="D99" s="1"/>
      <c r="E99" s="1" t="s">
        <v>252</v>
      </c>
      <c r="F99" s="1"/>
      <c r="G99" s="25" t="s">
        <v>339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23.25">
      <c r="A100" s="17" t="s">
        <v>65</v>
      </c>
      <c r="B100" s="6"/>
      <c r="C100" s="1" t="s">
        <v>189</v>
      </c>
      <c r="D100" s="26"/>
      <c r="E100" s="1" t="s">
        <v>66</v>
      </c>
      <c r="F100" s="1"/>
      <c r="G100" s="25" t="s">
        <v>340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3.25">
      <c r="A101" s="17" t="s">
        <v>67</v>
      </c>
      <c r="B101" s="6"/>
      <c r="C101" s="1" t="s">
        <v>190</v>
      </c>
      <c r="D101" s="26"/>
      <c r="E101" s="1" t="s">
        <v>253</v>
      </c>
      <c r="F101" s="1"/>
      <c r="G101" s="25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3.25">
      <c r="A102" s="17" t="s">
        <v>68</v>
      </c>
      <c r="B102" s="6"/>
      <c r="C102" s="1" t="s">
        <v>191</v>
      </c>
      <c r="D102" s="1"/>
      <c r="E102" s="1" t="s">
        <v>254</v>
      </c>
      <c r="F102" s="1"/>
      <c r="G102" s="25" t="s">
        <v>340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1.25">
      <c r="A103" s="23"/>
      <c r="B103" s="24"/>
      <c r="C103" s="23"/>
      <c r="D103" s="23"/>
      <c r="E103" s="23"/>
      <c r="F103" s="23"/>
      <c r="G103" s="24"/>
      <c r="H103" s="23"/>
      <c r="I103" s="23"/>
      <c r="J103" s="23"/>
      <c r="K103" s="23"/>
      <c r="L103" s="23"/>
      <c r="M103" s="23"/>
      <c r="N103" s="23"/>
      <c r="O103" s="23"/>
      <c r="P103" s="23"/>
    </row>
    <row r="104" spans="1:16" ht="11.25">
      <c r="A104" s="1357" t="s">
        <v>69</v>
      </c>
      <c r="B104" s="1357"/>
      <c r="C104" s="1357"/>
      <c r="D104" s="1357"/>
      <c r="E104" s="1357"/>
      <c r="F104" s="1357"/>
      <c r="G104" s="1358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35.25">
      <c r="A105" s="8" t="s">
        <v>3</v>
      </c>
      <c r="B105" s="9" t="s">
        <v>156</v>
      </c>
      <c r="C105" s="9" t="s">
        <v>4</v>
      </c>
      <c r="D105" s="9" t="s">
        <v>157</v>
      </c>
      <c r="E105" s="9" t="s">
        <v>70</v>
      </c>
      <c r="F105" s="9" t="s">
        <v>158</v>
      </c>
      <c r="G105" s="10" t="s">
        <v>5</v>
      </c>
      <c r="H105" s="11" t="s">
        <v>161</v>
      </c>
      <c r="I105" s="11" t="s">
        <v>160</v>
      </c>
      <c r="J105" s="11" t="s">
        <v>163</v>
      </c>
      <c r="K105" s="11" t="s">
        <v>162</v>
      </c>
      <c r="L105" s="11" t="s">
        <v>164</v>
      </c>
      <c r="M105" s="11" t="s">
        <v>165</v>
      </c>
      <c r="N105" s="11" t="s">
        <v>166</v>
      </c>
      <c r="O105" s="11" t="s">
        <v>167</v>
      </c>
      <c r="P105" s="11" t="s">
        <v>159</v>
      </c>
    </row>
    <row r="106" spans="1:16" ht="23.25">
      <c r="A106" s="19" t="s">
        <v>71</v>
      </c>
      <c r="B106" s="6"/>
      <c r="C106" s="1"/>
      <c r="D106" s="1"/>
      <c r="E106" s="1" t="s">
        <v>255</v>
      </c>
      <c r="F106" s="1"/>
      <c r="G106" s="25" t="s">
        <v>339</v>
      </c>
      <c r="H106" s="1"/>
      <c r="I106" s="1"/>
      <c r="J106" s="1"/>
      <c r="K106" s="1"/>
      <c r="L106" s="1"/>
      <c r="M106" s="1" t="s">
        <v>690</v>
      </c>
      <c r="N106" s="1"/>
      <c r="O106" s="1"/>
      <c r="P106" s="1"/>
    </row>
    <row r="107" spans="1:16" ht="11.25">
      <c r="A107" s="19" t="s">
        <v>72</v>
      </c>
      <c r="B107" s="6"/>
      <c r="C107" s="1" t="s">
        <v>197</v>
      </c>
      <c r="D107" s="1"/>
      <c r="E107" s="1" t="s">
        <v>256</v>
      </c>
      <c r="F107" s="1"/>
      <c r="G107" s="25" t="s">
        <v>339</v>
      </c>
      <c r="H107" s="1"/>
      <c r="I107" s="1"/>
      <c r="J107" s="1"/>
      <c r="K107" s="1"/>
      <c r="L107" s="1"/>
      <c r="M107" s="1" t="s">
        <v>349</v>
      </c>
      <c r="N107" s="1"/>
      <c r="O107" s="1"/>
      <c r="P107" s="1"/>
    </row>
    <row r="108" spans="1:16" ht="36" thickBot="1">
      <c r="A108" s="19" t="s">
        <v>155</v>
      </c>
      <c r="B108" s="157"/>
      <c r="C108" s="158" t="s">
        <v>627</v>
      </c>
      <c r="D108" s="158"/>
      <c r="E108" s="158" t="s">
        <v>257</v>
      </c>
      <c r="F108" s="158"/>
      <c r="G108" s="159" t="s">
        <v>340</v>
      </c>
      <c r="H108" s="158"/>
      <c r="I108" s="158"/>
      <c r="J108" s="158"/>
      <c r="K108" s="158"/>
      <c r="L108" s="158"/>
      <c r="M108" s="158"/>
      <c r="N108" s="158"/>
      <c r="O108" s="158"/>
      <c r="P108" s="158"/>
    </row>
    <row r="109" spans="1:17" ht="35.25">
      <c r="A109" s="305" t="s">
        <v>73</v>
      </c>
      <c r="B109" s="522">
        <v>10</v>
      </c>
      <c r="C109" s="523" t="s">
        <v>205</v>
      </c>
      <c r="D109" s="523"/>
      <c r="E109" s="523" t="s">
        <v>258</v>
      </c>
      <c r="F109" s="523"/>
      <c r="G109" s="524" t="s">
        <v>340</v>
      </c>
      <c r="H109" s="523"/>
      <c r="I109" s="523"/>
      <c r="J109" s="523"/>
      <c r="K109" s="523"/>
      <c r="L109" s="523"/>
      <c r="M109" s="523"/>
      <c r="N109" s="523"/>
      <c r="O109" s="523"/>
      <c r="P109" s="523" t="s">
        <v>611</v>
      </c>
      <c r="Q109" s="456"/>
    </row>
    <row r="110" spans="1:17" ht="24" thickBot="1">
      <c r="A110" s="305"/>
      <c r="B110" s="525">
        <v>10</v>
      </c>
      <c r="C110" s="526" t="s">
        <v>372</v>
      </c>
      <c r="D110" s="526" t="s">
        <v>353</v>
      </c>
      <c r="E110" s="527" t="s">
        <v>373</v>
      </c>
      <c r="F110" s="528"/>
      <c r="G110" s="528" t="s">
        <v>339</v>
      </c>
      <c r="H110" s="529">
        <v>4.5</v>
      </c>
      <c r="I110" s="530">
        <v>43</v>
      </c>
      <c r="J110" s="531">
        <v>400000</v>
      </c>
      <c r="K110" s="528"/>
      <c r="L110" s="531"/>
      <c r="M110" s="532" t="s">
        <v>374</v>
      </c>
      <c r="N110" s="528" t="s">
        <v>375</v>
      </c>
      <c r="O110" s="528"/>
      <c r="P110" s="533" t="s">
        <v>376</v>
      </c>
      <c r="Q110" s="457"/>
    </row>
    <row r="111" spans="1:17" ht="23.25">
      <c r="A111" s="305" t="s">
        <v>74</v>
      </c>
      <c r="B111" s="436"/>
      <c r="C111" s="163" t="s">
        <v>208</v>
      </c>
      <c r="D111" s="163"/>
      <c r="E111" s="163" t="s">
        <v>259</v>
      </c>
      <c r="F111" s="163"/>
      <c r="G111" s="164" t="s">
        <v>339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456"/>
    </row>
    <row r="112" spans="1:17" ht="36" thickBot="1">
      <c r="A112" s="305"/>
      <c r="B112" s="468">
        <v>7</v>
      </c>
      <c r="C112" s="471" t="s">
        <v>357</v>
      </c>
      <c r="D112" s="471" t="s">
        <v>358</v>
      </c>
      <c r="E112" s="534" t="s">
        <v>359</v>
      </c>
      <c r="F112" s="535"/>
      <c r="G112" s="471" t="s">
        <v>339</v>
      </c>
      <c r="H112" s="471">
        <v>2.9</v>
      </c>
      <c r="I112" s="472">
        <v>27.55</v>
      </c>
      <c r="J112" s="473">
        <v>131000</v>
      </c>
      <c r="K112" s="471"/>
      <c r="L112" s="536">
        <v>3911</v>
      </c>
      <c r="M112" s="474" t="s">
        <v>355</v>
      </c>
      <c r="N112" s="275"/>
      <c r="O112" s="275"/>
      <c r="P112" s="322" t="s">
        <v>360</v>
      </c>
      <c r="Q112" s="457"/>
    </row>
    <row r="113" spans="1:16" ht="24" thickBot="1">
      <c r="A113" s="19" t="s">
        <v>75</v>
      </c>
      <c r="B113" s="396"/>
      <c r="C113" s="387" t="s">
        <v>205</v>
      </c>
      <c r="D113" s="387"/>
      <c r="E113" s="387" t="s">
        <v>260</v>
      </c>
      <c r="F113" s="387"/>
      <c r="G113" s="388" t="s">
        <v>340</v>
      </c>
      <c r="H113" s="387"/>
      <c r="I113" s="387"/>
      <c r="J113" s="387"/>
      <c r="K113" s="387"/>
      <c r="L113" s="387"/>
      <c r="M113" s="387"/>
      <c r="N113" s="387"/>
      <c r="O113" s="387"/>
      <c r="P113" s="387"/>
    </row>
    <row r="114" spans="1:17" ht="23.25">
      <c r="A114" s="305" t="s">
        <v>76</v>
      </c>
      <c r="B114" s="436"/>
      <c r="C114" s="163" t="s">
        <v>208</v>
      </c>
      <c r="D114" s="163"/>
      <c r="E114" s="163" t="s">
        <v>261</v>
      </c>
      <c r="F114" s="163"/>
      <c r="G114" s="164" t="s">
        <v>339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456"/>
    </row>
    <row r="115" spans="1:17" ht="36" thickBot="1">
      <c r="A115" s="305"/>
      <c r="B115" s="437">
        <v>20</v>
      </c>
      <c r="C115" s="240" t="s">
        <v>357</v>
      </c>
      <c r="D115" s="240" t="s">
        <v>358</v>
      </c>
      <c r="E115" s="245" t="s">
        <v>416</v>
      </c>
      <c r="F115" s="438"/>
      <c r="G115" s="438" t="s">
        <v>339</v>
      </c>
      <c r="H115" s="439">
        <v>2</v>
      </c>
      <c r="I115" s="380">
        <v>24</v>
      </c>
      <c r="J115" s="440">
        <v>95000</v>
      </c>
      <c r="K115" s="440"/>
      <c r="L115" s="440">
        <v>3184</v>
      </c>
      <c r="M115" s="382" t="s">
        <v>411</v>
      </c>
      <c r="N115" s="375"/>
      <c r="O115" s="375"/>
      <c r="P115" s="245" t="s">
        <v>417</v>
      </c>
      <c r="Q115" s="457"/>
    </row>
    <row r="116" spans="1:17" ht="23.25">
      <c r="A116" s="305" t="s">
        <v>77</v>
      </c>
      <c r="B116" s="436"/>
      <c r="C116" s="163" t="s">
        <v>208</v>
      </c>
      <c r="D116" s="163"/>
      <c r="E116" s="163" t="s">
        <v>262</v>
      </c>
      <c r="F116" s="163"/>
      <c r="G116" s="164" t="s">
        <v>339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456"/>
    </row>
    <row r="117" spans="1:17" ht="24" thickBot="1">
      <c r="A117" s="305"/>
      <c r="B117" s="307"/>
      <c r="C117" s="308" t="s">
        <v>357</v>
      </c>
      <c r="D117" s="308" t="s">
        <v>358</v>
      </c>
      <c r="E117" s="309" t="s">
        <v>732</v>
      </c>
      <c r="F117" s="310"/>
      <c r="G117" s="310" t="s">
        <v>339</v>
      </c>
      <c r="H117" s="311">
        <v>8</v>
      </c>
      <c r="I117" s="312">
        <v>76</v>
      </c>
      <c r="J117" s="313">
        <v>400000</v>
      </c>
      <c r="K117" s="310"/>
      <c r="L117" s="313">
        <v>2758</v>
      </c>
      <c r="M117" s="310" t="s">
        <v>733</v>
      </c>
      <c r="N117" s="315"/>
      <c r="O117" s="315"/>
      <c r="P117" s="316"/>
      <c r="Q117" s="457"/>
    </row>
    <row r="118" spans="1:17" ht="23.25">
      <c r="A118" s="305" t="s">
        <v>78</v>
      </c>
      <c r="B118" s="436"/>
      <c r="C118" s="163" t="s">
        <v>200</v>
      </c>
      <c r="D118" s="163"/>
      <c r="E118" s="163" t="s">
        <v>263</v>
      </c>
      <c r="F118" s="163"/>
      <c r="G118" s="164" t="s">
        <v>340</v>
      </c>
      <c r="H118" s="163"/>
      <c r="I118" s="163"/>
      <c r="J118" s="163"/>
      <c r="K118" s="163"/>
      <c r="L118" s="163"/>
      <c r="M118" s="163"/>
      <c r="N118" s="163"/>
      <c r="O118" s="163"/>
      <c r="P118" s="163"/>
      <c r="Q118" s="456"/>
    </row>
    <row r="119" spans="1:17" ht="24" thickBot="1">
      <c r="A119" s="305"/>
      <c r="B119" s="307"/>
      <c r="C119" s="441" t="s">
        <v>734</v>
      </c>
      <c r="D119" s="308" t="s">
        <v>358</v>
      </c>
      <c r="E119" s="442" t="s">
        <v>735</v>
      </c>
      <c r="F119" s="443"/>
      <c r="G119" s="310" t="s">
        <v>339</v>
      </c>
      <c r="H119" s="311">
        <v>1</v>
      </c>
      <c r="I119" s="312">
        <v>9.5</v>
      </c>
      <c r="J119" s="313">
        <v>50000</v>
      </c>
      <c r="K119" s="310"/>
      <c r="L119" s="313">
        <v>1257</v>
      </c>
      <c r="M119" s="314" t="s">
        <v>650</v>
      </c>
      <c r="N119" s="310"/>
      <c r="O119" s="310"/>
      <c r="P119" s="316"/>
      <c r="Q119" s="457"/>
    </row>
    <row r="120" spans="1:17" ht="23.25">
      <c r="A120" s="305" t="s">
        <v>79</v>
      </c>
      <c r="B120" s="436"/>
      <c r="C120" s="163" t="s">
        <v>202</v>
      </c>
      <c r="D120" s="163"/>
      <c r="E120" s="163" t="s">
        <v>264</v>
      </c>
      <c r="F120" s="163"/>
      <c r="G120" s="164" t="s">
        <v>339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456"/>
    </row>
    <row r="121" spans="1:17" ht="24" thickBot="1">
      <c r="A121" s="305"/>
      <c r="B121" s="307"/>
      <c r="C121" s="547" t="s">
        <v>485</v>
      </c>
      <c r="D121" s="547" t="s">
        <v>358</v>
      </c>
      <c r="E121" s="442" t="s">
        <v>750</v>
      </c>
      <c r="F121" s="548" t="s">
        <v>751</v>
      </c>
      <c r="G121" s="549" t="s">
        <v>339</v>
      </c>
      <c r="H121" s="549">
        <v>1.4</v>
      </c>
      <c r="I121" s="550">
        <v>13.3</v>
      </c>
      <c r="J121" s="551">
        <v>70000</v>
      </c>
      <c r="K121" s="549"/>
      <c r="L121" s="551">
        <v>3000</v>
      </c>
      <c r="M121" s="314" t="s">
        <v>752</v>
      </c>
      <c r="N121" s="552"/>
      <c r="O121" s="552"/>
      <c r="P121" s="316"/>
      <c r="Q121" s="457"/>
    </row>
    <row r="122" spans="1:16" ht="11.25">
      <c r="A122" s="19" t="s">
        <v>80</v>
      </c>
      <c r="B122" s="389"/>
      <c r="C122" s="160" t="s">
        <v>616</v>
      </c>
      <c r="D122" s="160"/>
      <c r="E122" s="160" t="s">
        <v>265</v>
      </c>
      <c r="F122" s="160"/>
      <c r="G122" s="161" t="s">
        <v>339</v>
      </c>
      <c r="H122" s="160"/>
      <c r="I122" s="160"/>
      <c r="J122" s="160"/>
      <c r="K122" s="160"/>
      <c r="L122" s="160"/>
      <c r="M122" s="160"/>
      <c r="N122" s="160"/>
      <c r="O122" s="160"/>
      <c r="P122" s="160"/>
    </row>
    <row r="123" spans="1:16" ht="11.25">
      <c r="A123" s="19" t="s">
        <v>81</v>
      </c>
      <c r="B123" s="6"/>
      <c r="C123" s="1" t="s">
        <v>628</v>
      </c>
      <c r="D123" s="26"/>
      <c r="E123" s="1" t="s">
        <v>266</v>
      </c>
      <c r="F123" s="1"/>
      <c r="G123" s="25" t="s">
        <v>340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>
      <c r="A124" s="19" t="s">
        <v>82</v>
      </c>
      <c r="B124" s="6"/>
      <c r="C124" s="1" t="s">
        <v>172</v>
      </c>
      <c r="D124" s="1"/>
      <c r="E124" s="1" t="s">
        <v>267</v>
      </c>
      <c r="F124" s="1"/>
      <c r="G124" s="25" t="s">
        <v>339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4" thickBot="1">
      <c r="A125" s="495" t="s">
        <v>83</v>
      </c>
      <c r="B125" s="157"/>
      <c r="C125" s="158" t="s">
        <v>172</v>
      </c>
      <c r="D125" s="158"/>
      <c r="E125" s="158" t="s">
        <v>268</v>
      </c>
      <c r="F125" s="158"/>
      <c r="G125" s="159" t="s">
        <v>339</v>
      </c>
      <c r="H125" s="158"/>
      <c r="I125" s="158"/>
      <c r="J125" s="158"/>
      <c r="K125" s="158"/>
      <c r="L125" s="158"/>
      <c r="M125" s="158"/>
      <c r="N125" s="158"/>
      <c r="O125" s="158"/>
      <c r="P125" s="158"/>
    </row>
    <row r="126" spans="1:17" ht="23.25">
      <c r="A126" s="497" t="s">
        <v>84</v>
      </c>
      <c r="B126" s="498"/>
      <c r="C126" s="163" t="s">
        <v>180</v>
      </c>
      <c r="D126" s="163"/>
      <c r="E126" s="163" t="s">
        <v>269</v>
      </c>
      <c r="F126" s="163"/>
      <c r="G126" s="164" t="s">
        <v>339</v>
      </c>
      <c r="H126" s="163"/>
      <c r="I126" s="163"/>
      <c r="J126" s="163"/>
      <c r="K126" s="163"/>
      <c r="L126" s="163"/>
      <c r="M126" s="163"/>
      <c r="N126" s="163"/>
      <c r="O126" s="163"/>
      <c r="P126" s="163"/>
      <c r="Q126" s="456"/>
    </row>
    <row r="127" spans="1:17" ht="46.5">
      <c r="A127" s="499"/>
      <c r="B127" s="72"/>
      <c r="C127" s="72" t="s">
        <v>434</v>
      </c>
      <c r="D127" s="72" t="s">
        <v>384</v>
      </c>
      <c r="E127" s="73" t="s">
        <v>435</v>
      </c>
      <c r="F127" s="74" t="s">
        <v>436</v>
      </c>
      <c r="G127" s="75" t="s">
        <v>437</v>
      </c>
      <c r="H127" s="72">
        <v>0.475</v>
      </c>
      <c r="I127" s="76">
        <v>10.5</v>
      </c>
      <c r="J127" s="77">
        <v>60690</v>
      </c>
      <c r="K127" s="77">
        <v>5222</v>
      </c>
      <c r="L127" s="77" t="s">
        <v>438</v>
      </c>
      <c r="M127" s="75" t="s">
        <v>439</v>
      </c>
      <c r="N127" s="72" t="s">
        <v>375</v>
      </c>
      <c r="O127" s="72"/>
      <c r="P127" s="73" t="s">
        <v>440</v>
      </c>
      <c r="Q127" s="507"/>
    </row>
    <row r="128" spans="1:17" ht="47.25" thickBot="1">
      <c r="A128" s="500"/>
      <c r="B128" s="501"/>
      <c r="C128" s="501" t="s">
        <v>434</v>
      </c>
      <c r="D128" s="501" t="s">
        <v>384</v>
      </c>
      <c r="E128" s="502" t="s">
        <v>441</v>
      </c>
      <c r="F128" s="503" t="s">
        <v>442</v>
      </c>
      <c r="G128" s="504" t="s">
        <v>443</v>
      </c>
      <c r="H128" s="501">
        <v>4.133</v>
      </c>
      <c r="I128" s="505">
        <v>36</v>
      </c>
      <c r="J128" s="506">
        <v>245221</v>
      </c>
      <c r="K128" s="506">
        <v>7006</v>
      </c>
      <c r="L128" s="506" t="s">
        <v>444</v>
      </c>
      <c r="M128" s="504" t="s">
        <v>445</v>
      </c>
      <c r="N128" s="501" t="s">
        <v>375</v>
      </c>
      <c r="O128" s="501"/>
      <c r="P128" s="502" t="s">
        <v>446</v>
      </c>
      <c r="Q128" s="457"/>
    </row>
    <row r="129" spans="1:16" ht="23.25">
      <c r="A129" s="496" t="s">
        <v>85</v>
      </c>
      <c r="B129" s="389"/>
      <c r="C129" s="160" t="s">
        <v>180</v>
      </c>
      <c r="D129" s="160"/>
      <c r="E129" s="160" t="s">
        <v>270</v>
      </c>
      <c r="F129" s="160"/>
      <c r="G129" s="161" t="s">
        <v>340</v>
      </c>
      <c r="H129" s="160"/>
      <c r="I129" s="160"/>
      <c r="J129" s="160"/>
      <c r="K129" s="160"/>
      <c r="L129" s="160"/>
      <c r="M129" s="160"/>
      <c r="N129" s="160"/>
      <c r="O129" s="160"/>
      <c r="P129" s="160"/>
    </row>
    <row r="130" spans="1:16" ht="36" thickBot="1">
      <c r="A130" s="19" t="s">
        <v>86</v>
      </c>
      <c r="B130" s="157"/>
      <c r="C130" s="158" t="s">
        <v>180</v>
      </c>
      <c r="D130" s="158"/>
      <c r="E130" s="158" t="s">
        <v>271</v>
      </c>
      <c r="F130" s="158"/>
      <c r="G130" s="159" t="s">
        <v>339</v>
      </c>
      <c r="H130" s="158"/>
      <c r="I130" s="158"/>
      <c r="J130" s="158"/>
      <c r="K130" s="158"/>
      <c r="L130" s="158"/>
      <c r="M130" s="158"/>
      <c r="N130" s="158"/>
      <c r="O130" s="158"/>
      <c r="P130" s="158"/>
    </row>
    <row r="131" spans="1:17" ht="11.25">
      <c r="A131" s="305" t="s">
        <v>87</v>
      </c>
      <c r="B131" s="436"/>
      <c r="C131" s="163" t="s">
        <v>180</v>
      </c>
      <c r="D131" s="163"/>
      <c r="E131" s="163" t="s">
        <v>272</v>
      </c>
      <c r="F131" s="163"/>
      <c r="G131" s="164"/>
      <c r="H131" s="163"/>
      <c r="I131" s="163"/>
      <c r="J131" s="163"/>
      <c r="K131" s="163"/>
      <c r="L131" s="163"/>
      <c r="M131" s="163"/>
      <c r="N131" s="163"/>
      <c r="O131" s="163"/>
      <c r="P131" s="163"/>
      <c r="Q131" s="456"/>
    </row>
    <row r="132" spans="1:17" ht="46.5">
      <c r="A132" s="305"/>
      <c r="B132" s="553"/>
      <c r="C132" s="66" t="s">
        <v>434</v>
      </c>
      <c r="D132" s="66" t="s">
        <v>362</v>
      </c>
      <c r="E132" s="70" t="s">
        <v>448</v>
      </c>
      <c r="F132" s="80" t="s">
        <v>449</v>
      </c>
      <c r="G132" s="81" t="s">
        <v>450</v>
      </c>
      <c r="H132" s="78" t="s">
        <v>451</v>
      </c>
      <c r="I132" s="86">
        <v>3.309</v>
      </c>
      <c r="J132" s="87">
        <v>32951</v>
      </c>
      <c r="K132" s="87">
        <v>2618</v>
      </c>
      <c r="L132" s="88" t="s">
        <v>452</v>
      </c>
      <c r="M132" s="66" t="s">
        <v>453</v>
      </c>
      <c r="N132" s="66" t="s">
        <v>454</v>
      </c>
      <c r="O132" s="66"/>
      <c r="P132" s="70" t="s">
        <v>455</v>
      </c>
      <c r="Q132" s="507"/>
    </row>
    <row r="133" spans="1:17" ht="58.5">
      <c r="A133" s="305"/>
      <c r="B133" s="553"/>
      <c r="C133" s="66" t="s">
        <v>434</v>
      </c>
      <c r="D133" s="66" t="s">
        <v>362</v>
      </c>
      <c r="E133" s="70" t="s">
        <v>456</v>
      </c>
      <c r="F133" s="80" t="s">
        <v>457</v>
      </c>
      <c r="G133" s="81" t="s">
        <v>420</v>
      </c>
      <c r="H133" s="78" t="s">
        <v>458</v>
      </c>
      <c r="I133" s="86">
        <v>7.155</v>
      </c>
      <c r="J133" s="87">
        <v>75303</v>
      </c>
      <c r="K133" s="87">
        <v>55347</v>
      </c>
      <c r="L133" s="88" t="s">
        <v>459</v>
      </c>
      <c r="M133" s="66" t="s">
        <v>460</v>
      </c>
      <c r="N133" s="66" t="s">
        <v>461</v>
      </c>
      <c r="O133" s="66"/>
      <c r="P133" s="70" t="s">
        <v>455</v>
      </c>
      <c r="Q133" s="507"/>
    </row>
    <row r="134" spans="1:17" ht="35.25">
      <c r="A134" s="305"/>
      <c r="B134" s="553"/>
      <c r="C134" s="66" t="s">
        <v>434</v>
      </c>
      <c r="D134" s="66" t="s">
        <v>362</v>
      </c>
      <c r="E134" s="70" t="s">
        <v>462</v>
      </c>
      <c r="F134" s="80" t="s">
        <v>463</v>
      </c>
      <c r="G134" s="81" t="s">
        <v>464</v>
      </c>
      <c r="H134" s="78">
        <v>0.516</v>
      </c>
      <c r="I134" s="86">
        <v>4.842</v>
      </c>
      <c r="J134" s="87">
        <v>488138</v>
      </c>
      <c r="K134" s="87"/>
      <c r="L134" s="88" t="s">
        <v>459</v>
      </c>
      <c r="M134" s="66" t="s">
        <v>465</v>
      </c>
      <c r="N134" s="66"/>
      <c r="O134" s="66"/>
      <c r="P134" s="70" t="s">
        <v>455</v>
      </c>
      <c r="Q134" s="507"/>
    </row>
    <row r="135" spans="1:17" ht="47.25" thickBot="1">
      <c r="A135" s="305"/>
      <c r="B135" s="374"/>
      <c r="C135" s="379" t="s">
        <v>434</v>
      </c>
      <c r="D135" s="379" t="s">
        <v>362</v>
      </c>
      <c r="E135" s="245" t="s">
        <v>466</v>
      </c>
      <c r="F135" s="503" t="s">
        <v>467</v>
      </c>
      <c r="G135" s="504" t="s">
        <v>420</v>
      </c>
      <c r="H135" s="501" t="s">
        <v>468</v>
      </c>
      <c r="I135" s="554">
        <v>5.977</v>
      </c>
      <c r="J135" s="555">
        <v>24086</v>
      </c>
      <c r="K135" s="555"/>
      <c r="L135" s="556" t="s">
        <v>469</v>
      </c>
      <c r="M135" s="379" t="s">
        <v>470</v>
      </c>
      <c r="N135" s="379"/>
      <c r="O135" s="379"/>
      <c r="P135" s="245" t="s">
        <v>455</v>
      </c>
      <c r="Q135" s="457"/>
    </row>
    <row r="136" spans="1:16" ht="23.25">
      <c r="A136" s="19" t="s">
        <v>88</v>
      </c>
      <c r="B136" s="6"/>
      <c r="C136" s="1" t="s">
        <v>629</v>
      </c>
      <c r="D136" s="1"/>
      <c r="E136" s="1" t="s">
        <v>273</v>
      </c>
      <c r="F136" s="1"/>
      <c r="G136" s="25" t="s">
        <v>340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1.25">
      <c r="A137" s="19" t="s">
        <v>89</v>
      </c>
      <c r="B137" s="6"/>
      <c r="C137" s="1" t="s">
        <v>630</v>
      </c>
      <c r="D137" s="1"/>
      <c r="E137" s="1" t="s">
        <v>274</v>
      </c>
      <c r="F137" s="1"/>
      <c r="G137" s="25" t="s">
        <v>339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3.25">
      <c r="A138" s="19" t="s">
        <v>90</v>
      </c>
      <c r="B138" s="6"/>
      <c r="C138" s="1" t="s">
        <v>631</v>
      </c>
      <c r="D138" s="1"/>
      <c r="E138" s="1" t="s">
        <v>275</v>
      </c>
      <c r="F138" s="1"/>
      <c r="G138" s="25" t="s">
        <v>339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" thickBot="1">
      <c r="A139" s="19" t="s">
        <v>91</v>
      </c>
      <c r="B139" s="157"/>
      <c r="C139" s="158" t="s">
        <v>377</v>
      </c>
      <c r="D139" s="158"/>
      <c r="E139" s="158" t="s">
        <v>276</v>
      </c>
      <c r="F139" s="158"/>
      <c r="G139" s="159" t="s">
        <v>340</v>
      </c>
      <c r="H139" s="158"/>
      <c r="I139" s="158"/>
      <c r="J139" s="158"/>
      <c r="K139" s="158"/>
      <c r="L139" s="158"/>
      <c r="M139" s="158"/>
      <c r="N139" s="158"/>
      <c r="O139" s="158"/>
      <c r="P139" s="158"/>
    </row>
    <row r="140" spans="1:17" ht="23.25">
      <c r="A140" s="305" t="s">
        <v>92</v>
      </c>
      <c r="B140" s="436"/>
      <c r="C140" s="163"/>
      <c r="D140" s="163"/>
      <c r="E140" s="163" t="s">
        <v>277</v>
      </c>
      <c r="F140" s="163"/>
      <c r="G140" s="164" t="s">
        <v>340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456"/>
    </row>
    <row r="141" spans="1:17" ht="24" thickBot="1">
      <c r="A141" s="305"/>
      <c r="B141" s="557">
        <v>11</v>
      </c>
      <c r="C141" s="518" t="s">
        <v>377</v>
      </c>
      <c r="D141" s="518" t="s">
        <v>378</v>
      </c>
      <c r="E141" s="558" t="s">
        <v>379</v>
      </c>
      <c r="F141" s="559"/>
      <c r="G141" s="519" t="s">
        <v>339</v>
      </c>
      <c r="H141" s="519">
        <v>1.5</v>
      </c>
      <c r="I141" s="520">
        <v>14.25</v>
      </c>
      <c r="J141" s="521">
        <v>303572</v>
      </c>
      <c r="K141" s="518"/>
      <c r="L141" s="521">
        <v>1576</v>
      </c>
      <c r="M141" s="518" t="s">
        <v>380</v>
      </c>
      <c r="N141" s="518" t="s">
        <v>381</v>
      </c>
      <c r="O141" s="518"/>
      <c r="P141" s="419" t="s">
        <v>382</v>
      </c>
      <c r="Q141" s="457"/>
    </row>
    <row r="142" spans="1:16" ht="47.25" thickBot="1">
      <c r="A142" s="19" t="s">
        <v>93</v>
      </c>
      <c r="B142" s="396"/>
      <c r="C142" s="387" t="s">
        <v>618</v>
      </c>
      <c r="D142" s="387"/>
      <c r="E142" s="387" t="s">
        <v>278</v>
      </c>
      <c r="F142" s="387"/>
      <c r="G142" s="388" t="s">
        <v>339</v>
      </c>
      <c r="H142" s="387"/>
      <c r="I142" s="387"/>
      <c r="J142" s="387"/>
      <c r="K142" s="387"/>
      <c r="L142" s="387"/>
      <c r="M142" s="387"/>
      <c r="N142" s="387"/>
      <c r="O142" s="387"/>
      <c r="P142" s="387"/>
    </row>
    <row r="143" spans="1:17" ht="23.25">
      <c r="A143" s="305" t="s">
        <v>94</v>
      </c>
      <c r="B143" s="514"/>
      <c r="C143" s="515" t="s">
        <v>192</v>
      </c>
      <c r="D143" s="515"/>
      <c r="E143" s="515" t="s">
        <v>279</v>
      </c>
      <c r="F143" s="515"/>
      <c r="G143" s="516"/>
      <c r="H143" s="515"/>
      <c r="I143" s="515"/>
      <c r="J143" s="515"/>
      <c r="K143" s="515"/>
      <c r="L143" s="515"/>
      <c r="M143" s="515"/>
      <c r="N143" s="515"/>
      <c r="O143" s="515"/>
      <c r="P143" s="515"/>
      <c r="Q143" s="456"/>
    </row>
    <row r="144" spans="1:17" ht="58.5">
      <c r="A144" s="305"/>
      <c r="B144" s="508"/>
      <c r="C144" s="78" t="s">
        <v>560</v>
      </c>
      <c r="D144" s="78" t="s">
        <v>384</v>
      </c>
      <c r="E144" s="127" t="s">
        <v>561</v>
      </c>
      <c r="F144" s="78" t="s">
        <v>562</v>
      </c>
      <c r="G144" s="78" t="s">
        <v>522</v>
      </c>
      <c r="H144" s="78">
        <v>1.045</v>
      </c>
      <c r="I144" s="78">
        <v>10.5</v>
      </c>
      <c r="J144" s="78">
        <v>163506</v>
      </c>
      <c r="K144" s="78">
        <v>72114</v>
      </c>
      <c r="L144" s="78" t="s">
        <v>563</v>
      </c>
      <c r="M144" s="78" t="s">
        <v>564</v>
      </c>
      <c r="N144" s="78" t="s">
        <v>565</v>
      </c>
      <c r="O144" s="78"/>
      <c r="P144" s="78" t="s">
        <v>566</v>
      </c>
      <c r="Q144" s="507"/>
    </row>
    <row r="145" spans="1:17" ht="93.75">
      <c r="A145" s="305"/>
      <c r="B145" s="508"/>
      <c r="C145" s="78" t="s">
        <v>560</v>
      </c>
      <c r="D145" s="78" t="s">
        <v>384</v>
      </c>
      <c r="E145" s="127" t="s">
        <v>567</v>
      </c>
      <c r="F145" s="78" t="s">
        <v>568</v>
      </c>
      <c r="G145" s="78" t="s">
        <v>522</v>
      </c>
      <c r="H145" s="78">
        <v>0.634</v>
      </c>
      <c r="I145" s="78">
        <v>5.4</v>
      </c>
      <c r="J145" s="78">
        <v>48790</v>
      </c>
      <c r="K145" s="78">
        <v>7.7</v>
      </c>
      <c r="L145" s="78" t="s">
        <v>569</v>
      </c>
      <c r="M145" s="78" t="s">
        <v>570</v>
      </c>
      <c r="N145" s="78" t="s">
        <v>571</v>
      </c>
      <c r="O145" s="78"/>
      <c r="P145" s="78" t="s">
        <v>566</v>
      </c>
      <c r="Q145" s="507"/>
    </row>
    <row r="146" spans="1:17" ht="94.5" thickBot="1">
      <c r="A146" s="305"/>
      <c r="B146" s="560"/>
      <c r="C146" s="501" t="s">
        <v>560</v>
      </c>
      <c r="D146" s="501" t="s">
        <v>384</v>
      </c>
      <c r="E146" s="561" t="s">
        <v>572</v>
      </c>
      <c r="F146" s="501" t="s">
        <v>515</v>
      </c>
      <c r="G146" s="501" t="s">
        <v>522</v>
      </c>
      <c r="H146" s="501">
        <v>0.2</v>
      </c>
      <c r="I146" s="501">
        <v>1.4</v>
      </c>
      <c r="J146" s="501">
        <v>21213</v>
      </c>
      <c r="K146" s="501">
        <v>87108</v>
      </c>
      <c r="L146" s="501" t="s">
        <v>569</v>
      </c>
      <c r="M146" s="501" t="s">
        <v>573</v>
      </c>
      <c r="N146" s="501" t="s">
        <v>574</v>
      </c>
      <c r="O146" s="501"/>
      <c r="P146" s="501" t="s">
        <v>566</v>
      </c>
      <c r="Q146" s="457"/>
    </row>
    <row r="147" spans="1:17" ht="47.25" thickBot="1">
      <c r="A147" s="305"/>
      <c r="B147" s="126"/>
      <c r="C147" s="126" t="s">
        <v>539</v>
      </c>
      <c r="D147" s="126" t="s">
        <v>384</v>
      </c>
      <c r="E147" s="126" t="s">
        <v>540</v>
      </c>
      <c r="F147" s="126" t="s">
        <v>541</v>
      </c>
      <c r="G147" s="126" t="s">
        <v>420</v>
      </c>
      <c r="H147" s="126">
        <v>2.989</v>
      </c>
      <c r="I147" s="126">
        <v>33</v>
      </c>
      <c r="J147" s="126">
        <v>162287</v>
      </c>
      <c r="K147" s="126">
        <v>2380</v>
      </c>
      <c r="L147" s="126" t="s">
        <v>542</v>
      </c>
      <c r="M147" s="126" t="s">
        <v>543</v>
      </c>
      <c r="N147" s="126" t="s">
        <v>375</v>
      </c>
      <c r="O147" s="126"/>
      <c r="P147" s="126" t="s">
        <v>544</v>
      </c>
      <c r="Q147" s="562" t="s">
        <v>766</v>
      </c>
    </row>
    <row r="148" spans="1:17" ht="23.25">
      <c r="A148" s="305" t="s">
        <v>95</v>
      </c>
      <c r="B148" s="306"/>
      <c r="C148" s="163" t="s">
        <v>208</v>
      </c>
      <c r="D148" s="163"/>
      <c r="E148" s="163" t="s">
        <v>280</v>
      </c>
      <c r="F148" s="163"/>
      <c r="G148" s="164" t="s">
        <v>339</v>
      </c>
      <c r="H148" s="163"/>
      <c r="I148" s="163"/>
      <c r="J148" s="163"/>
      <c r="K148" s="163"/>
      <c r="L148" s="163"/>
      <c r="M148" s="163"/>
      <c r="N148" s="163"/>
      <c r="O148" s="163"/>
      <c r="P148" s="163"/>
      <c r="Q148" s="456"/>
    </row>
    <row r="149" spans="1:17" ht="24" thickBot="1">
      <c r="A149" s="305"/>
      <c r="B149" s="307"/>
      <c r="C149" s="308" t="s">
        <v>357</v>
      </c>
      <c r="D149" s="308" t="s">
        <v>358</v>
      </c>
      <c r="E149" s="309" t="s">
        <v>649</v>
      </c>
      <c r="F149" s="310"/>
      <c r="G149" s="310" t="s">
        <v>339</v>
      </c>
      <c r="H149" s="311">
        <v>6</v>
      </c>
      <c r="I149" s="312">
        <v>57</v>
      </c>
      <c r="J149" s="313">
        <v>300000</v>
      </c>
      <c r="K149" s="310"/>
      <c r="L149" s="313">
        <v>2758</v>
      </c>
      <c r="M149" s="314" t="s">
        <v>650</v>
      </c>
      <c r="N149" s="315"/>
      <c r="O149" s="315"/>
      <c r="P149" s="316"/>
      <c r="Q149" s="457"/>
    </row>
    <row r="150" spans="1:17" ht="23.25">
      <c r="A150" s="305" t="s">
        <v>96</v>
      </c>
      <c r="B150" s="317">
        <v>6</v>
      </c>
      <c r="C150" s="163" t="s">
        <v>632</v>
      </c>
      <c r="D150" s="163"/>
      <c r="E150" s="163" t="s">
        <v>281</v>
      </c>
      <c r="F150" s="163"/>
      <c r="G150" s="164"/>
      <c r="H150" s="163"/>
      <c r="I150" s="163"/>
      <c r="J150" s="163"/>
      <c r="K150" s="163"/>
      <c r="L150" s="163"/>
      <c r="M150" s="163"/>
      <c r="N150" s="163"/>
      <c r="O150" s="163"/>
      <c r="P150" s="163"/>
      <c r="Q150" s="456"/>
    </row>
    <row r="151" spans="1:17" ht="24" thickBot="1">
      <c r="A151" s="305"/>
      <c r="B151" s="166">
        <v>6</v>
      </c>
      <c r="C151" s="318" t="s">
        <v>197</v>
      </c>
      <c r="D151" s="168" t="s">
        <v>378</v>
      </c>
      <c r="E151" s="175" t="s">
        <v>665</v>
      </c>
      <c r="F151" s="319" t="s">
        <v>666</v>
      </c>
      <c r="G151" s="170">
        <v>5.5</v>
      </c>
      <c r="H151" s="172">
        <v>0.222</v>
      </c>
      <c r="I151" s="173">
        <v>3.678</v>
      </c>
      <c r="J151" s="174">
        <v>4600</v>
      </c>
      <c r="K151" s="175"/>
      <c r="L151" s="320">
        <v>700</v>
      </c>
      <c r="M151" s="321" t="s">
        <v>502</v>
      </c>
      <c r="N151" s="168"/>
      <c r="O151" s="178"/>
      <c r="P151" s="322" t="s">
        <v>667</v>
      </c>
      <c r="Q151" s="457"/>
    </row>
    <row r="152" spans="1:17" ht="23.25">
      <c r="A152" s="305" t="s">
        <v>97</v>
      </c>
      <c r="B152" s="323">
        <v>12</v>
      </c>
      <c r="C152" s="163" t="s">
        <v>633</v>
      </c>
      <c r="D152" s="163"/>
      <c r="E152" s="163" t="s">
        <v>282</v>
      </c>
      <c r="F152" s="163"/>
      <c r="G152" s="164"/>
      <c r="H152" s="163"/>
      <c r="I152" s="163"/>
      <c r="J152" s="163"/>
      <c r="K152" s="163"/>
      <c r="L152" s="163"/>
      <c r="M152" s="163"/>
      <c r="N152" s="163"/>
      <c r="O152" s="163"/>
      <c r="P152" s="163"/>
      <c r="Q152" s="456"/>
    </row>
    <row r="153" spans="1:17" ht="36" thickBot="1">
      <c r="A153" s="305"/>
      <c r="B153" s="324">
        <v>12</v>
      </c>
      <c r="C153" s="325" t="s">
        <v>688</v>
      </c>
      <c r="D153" s="325" t="s">
        <v>384</v>
      </c>
      <c r="E153" s="326" t="s">
        <v>689</v>
      </c>
      <c r="F153" s="327">
        <v>28.219</v>
      </c>
      <c r="G153" s="328"/>
      <c r="H153" s="328"/>
      <c r="I153" s="329"/>
      <c r="J153" s="330"/>
      <c r="K153" s="326"/>
      <c r="L153" s="331"/>
      <c r="M153" s="225" t="s">
        <v>690</v>
      </c>
      <c r="N153" s="325"/>
      <c r="O153" s="332"/>
      <c r="P153" s="332" t="s">
        <v>675</v>
      </c>
      <c r="Q153" s="457"/>
    </row>
    <row r="154" spans="1:17" ht="35.25">
      <c r="A154" s="305" t="s">
        <v>98</v>
      </c>
      <c r="B154" s="333">
        <v>13</v>
      </c>
      <c r="C154" s="163" t="s">
        <v>634</v>
      </c>
      <c r="D154" s="163"/>
      <c r="E154" s="163" t="s">
        <v>283</v>
      </c>
      <c r="F154" s="163"/>
      <c r="G154" s="164"/>
      <c r="H154" s="163"/>
      <c r="I154" s="163"/>
      <c r="J154" s="163"/>
      <c r="K154" s="163"/>
      <c r="L154" s="163"/>
      <c r="M154" s="163"/>
      <c r="N154" s="163"/>
      <c r="O154" s="163"/>
      <c r="P154" s="163"/>
      <c r="Q154" s="456" t="s">
        <v>753</v>
      </c>
    </row>
    <row r="155" spans="1:17" ht="36" thickBot="1">
      <c r="A155" s="305"/>
      <c r="B155" s="334">
        <v>13</v>
      </c>
      <c r="C155" s="335" t="s">
        <v>697</v>
      </c>
      <c r="D155" s="335" t="s">
        <v>384</v>
      </c>
      <c r="E155" s="336" t="s">
        <v>698</v>
      </c>
      <c r="F155" s="337">
        <v>21.42</v>
      </c>
      <c r="G155" s="337"/>
      <c r="H155" s="338"/>
      <c r="I155" s="338"/>
      <c r="J155" s="339"/>
      <c r="K155" s="340"/>
      <c r="L155" s="340"/>
      <c r="M155" s="341" t="s">
        <v>349</v>
      </c>
      <c r="N155" s="335"/>
      <c r="O155" s="342"/>
      <c r="P155" s="316"/>
      <c r="Q155" s="457"/>
    </row>
    <row r="156" spans="1:17" ht="23.25">
      <c r="A156" s="305" t="s">
        <v>99</v>
      </c>
      <c r="B156" s="306">
        <v>16</v>
      </c>
      <c r="C156" s="163" t="s">
        <v>635</v>
      </c>
      <c r="D156" s="163"/>
      <c r="E156" s="163" t="s">
        <v>284</v>
      </c>
      <c r="F156" s="163"/>
      <c r="G156" s="164"/>
      <c r="H156" s="163"/>
      <c r="I156" s="163"/>
      <c r="J156" s="163"/>
      <c r="K156" s="163"/>
      <c r="L156" s="163"/>
      <c r="M156" s="163"/>
      <c r="N156" s="163"/>
      <c r="O156" s="163"/>
      <c r="P156" s="163"/>
      <c r="Q156" s="456"/>
    </row>
    <row r="157" spans="1:17" ht="24" thickBot="1">
      <c r="A157" s="305"/>
      <c r="B157" s="343">
        <v>16</v>
      </c>
      <c r="C157" s="344" t="s">
        <v>699</v>
      </c>
      <c r="D157" s="344" t="s">
        <v>346</v>
      </c>
      <c r="E157" s="345" t="s">
        <v>700</v>
      </c>
      <c r="F157" s="346" t="s">
        <v>701</v>
      </c>
      <c r="G157" s="347">
        <v>6.4</v>
      </c>
      <c r="H157" s="348">
        <v>0.9</v>
      </c>
      <c r="I157" s="349">
        <v>5.76</v>
      </c>
      <c r="J157" s="350">
        <v>4032</v>
      </c>
      <c r="K157" s="344"/>
      <c r="L157" s="350">
        <v>1786</v>
      </c>
      <c r="M157" s="351" t="s">
        <v>660</v>
      </c>
      <c r="N157" s="344"/>
      <c r="O157" s="352"/>
      <c r="P157" s="316"/>
      <c r="Q157" s="457"/>
    </row>
    <row r="158" spans="1:17" ht="23.25">
      <c r="A158" s="305" t="s">
        <v>100</v>
      </c>
      <c r="B158" s="354">
        <v>8</v>
      </c>
      <c r="C158" s="163" t="s">
        <v>636</v>
      </c>
      <c r="D158" s="163"/>
      <c r="E158" s="163" t="s">
        <v>285</v>
      </c>
      <c r="F158" s="163"/>
      <c r="G158" s="164" t="s">
        <v>340</v>
      </c>
      <c r="H158" s="163"/>
      <c r="I158" s="163"/>
      <c r="J158" s="163"/>
      <c r="K158" s="163"/>
      <c r="L158" s="163"/>
      <c r="M158" s="163"/>
      <c r="N158" s="163"/>
      <c r="O158" s="163"/>
      <c r="P158" s="163"/>
      <c r="Q158" s="456"/>
    </row>
    <row r="159" spans="1:17" ht="24" thickBot="1">
      <c r="A159" s="353"/>
      <c r="B159" s="355">
        <v>8</v>
      </c>
      <c r="C159" s="356" t="s">
        <v>702</v>
      </c>
      <c r="D159" s="356" t="s">
        <v>384</v>
      </c>
      <c r="E159" s="357" t="s">
        <v>703</v>
      </c>
      <c r="F159" s="358" t="s">
        <v>704</v>
      </c>
      <c r="G159" s="359">
        <v>6</v>
      </c>
      <c r="H159" s="360">
        <v>0.25</v>
      </c>
      <c r="I159" s="360">
        <v>1.5</v>
      </c>
      <c r="J159" s="361">
        <v>8300</v>
      </c>
      <c r="K159" s="356"/>
      <c r="L159" s="356"/>
      <c r="M159" s="356" t="s">
        <v>349</v>
      </c>
      <c r="N159" s="356"/>
      <c r="O159" s="362"/>
      <c r="P159" s="363"/>
      <c r="Q159" s="457"/>
    </row>
    <row r="160" spans="1:16" ht="11.25">
      <c r="A160" s="23"/>
      <c r="B160" s="302"/>
      <c r="C160" s="303"/>
      <c r="D160" s="303"/>
      <c r="E160" s="303"/>
      <c r="F160" s="303"/>
      <c r="G160" s="302"/>
      <c r="H160" s="303"/>
      <c r="I160" s="303"/>
      <c r="J160" s="303"/>
      <c r="K160" s="303"/>
      <c r="L160" s="303"/>
      <c r="M160" s="303"/>
      <c r="N160" s="303"/>
      <c r="O160" s="303"/>
      <c r="P160" s="303"/>
    </row>
    <row r="161" spans="1:16" ht="35.25">
      <c r="A161" s="8" t="s">
        <v>3</v>
      </c>
      <c r="B161" s="9" t="s">
        <v>156</v>
      </c>
      <c r="C161" s="9" t="s">
        <v>4</v>
      </c>
      <c r="D161" s="9" t="s">
        <v>157</v>
      </c>
      <c r="E161" s="9" t="s">
        <v>70</v>
      </c>
      <c r="F161" s="9" t="s">
        <v>158</v>
      </c>
      <c r="G161" s="10" t="s">
        <v>5</v>
      </c>
      <c r="H161" s="11" t="s">
        <v>161</v>
      </c>
      <c r="I161" s="11" t="s">
        <v>160</v>
      </c>
      <c r="J161" s="11" t="s">
        <v>163</v>
      </c>
      <c r="K161" s="11" t="s">
        <v>162</v>
      </c>
      <c r="L161" s="11" t="s">
        <v>164</v>
      </c>
      <c r="M161" s="11" t="s">
        <v>165</v>
      </c>
      <c r="N161" s="11" t="s">
        <v>166</v>
      </c>
      <c r="O161" s="11" t="s">
        <v>167</v>
      </c>
      <c r="P161" s="11" t="s">
        <v>159</v>
      </c>
    </row>
    <row r="162" spans="1:16" ht="23.25">
      <c r="A162" s="19" t="s">
        <v>101</v>
      </c>
      <c r="B162" s="6"/>
      <c r="C162" s="1" t="s">
        <v>193</v>
      </c>
      <c r="D162" s="1"/>
      <c r="E162" s="1" t="s">
        <v>286</v>
      </c>
      <c r="F162" s="1"/>
      <c r="G162" s="25" t="s">
        <v>340</v>
      </c>
      <c r="H162" s="1"/>
      <c r="I162" s="1"/>
      <c r="J162" s="1"/>
      <c r="K162" s="1"/>
      <c r="L162" s="1"/>
      <c r="M162" s="1"/>
      <c r="N162" s="1"/>
      <c r="O162" s="1"/>
      <c r="P162" s="1" t="s">
        <v>754</v>
      </c>
    </row>
    <row r="163" spans="1:16" ht="35.25">
      <c r="A163" s="19" t="s">
        <v>102</v>
      </c>
      <c r="B163" s="6"/>
      <c r="C163" s="1" t="s">
        <v>194</v>
      </c>
      <c r="D163" s="517"/>
      <c r="E163" s="1" t="s">
        <v>287</v>
      </c>
      <c r="F163" s="1"/>
      <c r="G163" s="25" t="s">
        <v>340</v>
      </c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3.25">
      <c r="A164" s="19" t="s">
        <v>103</v>
      </c>
      <c r="B164" s="6"/>
      <c r="C164" s="1" t="s">
        <v>195</v>
      </c>
      <c r="D164" s="26"/>
      <c r="E164" s="1" t="s">
        <v>288</v>
      </c>
      <c r="F164" s="1"/>
      <c r="G164" s="25"/>
      <c r="H164" s="1"/>
      <c r="I164" s="1"/>
      <c r="J164" s="1"/>
      <c r="K164" s="1"/>
      <c r="L164" s="1"/>
      <c r="M164" s="1"/>
      <c r="N164" s="1"/>
      <c r="O164" s="1"/>
      <c r="P164" s="1" t="s">
        <v>610</v>
      </c>
    </row>
    <row r="165" spans="1:16" ht="23.25">
      <c r="A165" s="19" t="s">
        <v>104</v>
      </c>
      <c r="B165" s="6"/>
      <c r="C165" s="1" t="s">
        <v>178</v>
      </c>
      <c r="D165" s="1"/>
      <c r="E165" s="1" t="s">
        <v>289</v>
      </c>
      <c r="F165" s="1"/>
      <c r="G165" s="25" t="s">
        <v>340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5.25">
      <c r="A166" s="19" t="s">
        <v>105</v>
      </c>
      <c r="B166" s="6"/>
      <c r="C166" s="1" t="s">
        <v>196</v>
      </c>
      <c r="D166" s="26"/>
      <c r="E166" s="1" t="s">
        <v>290</v>
      </c>
      <c r="F166" s="1"/>
      <c r="G166" s="25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>
      <c r="A167" s="19" t="s">
        <v>106</v>
      </c>
      <c r="B167" s="6"/>
      <c r="C167" s="1" t="s">
        <v>197</v>
      </c>
      <c r="D167" s="26"/>
      <c r="E167" s="1" t="s">
        <v>291</v>
      </c>
      <c r="F167" s="1"/>
      <c r="G167" s="25" t="s">
        <v>340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3.25">
      <c r="A168" s="19" t="s">
        <v>107</v>
      </c>
      <c r="B168" s="6"/>
      <c r="C168" s="1" t="s">
        <v>180</v>
      </c>
      <c r="D168" s="1"/>
      <c r="E168" s="1" t="s">
        <v>292</v>
      </c>
      <c r="F168" s="1"/>
      <c r="G168" s="25" t="s">
        <v>340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5.25">
      <c r="A169" s="19" t="s">
        <v>108</v>
      </c>
      <c r="B169" s="6"/>
      <c r="C169" s="1" t="s">
        <v>198</v>
      </c>
      <c r="D169" s="1"/>
      <c r="E169" s="1" t="s">
        <v>293</v>
      </c>
      <c r="F169" s="1"/>
      <c r="G169" s="25" t="s">
        <v>340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>
      <c r="A170" s="19" t="s">
        <v>109</v>
      </c>
      <c r="B170" s="6"/>
      <c r="C170" s="1" t="s">
        <v>199</v>
      </c>
      <c r="D170" s="26"/>
      <c r="E170" s="1" t="s">
        <v>294</v>
      </c>
      <c r="F170" s="1"/>
      <c r="G170" s="25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3.25">
      <c r="A171" s="19" t="s">
        <v>110</v>
      </c>
      <c r="B171" s="6"/>
      <c r="C171" s="1" t="s">
        <v>198</v>
      </c>
      <c r="D171" s="1"/>
      <c r="E171" s="1" t="s">
        <v>295</v>
      </c>
      <c r="F171" s="1"/>
      <c r="G171" s="25" t="s">
        <v>340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35.25">
      <c r="A172" s="19" t="s">
        <v>111</v>
      </c>
      <c r="B172" s="6"/>
      <c r="C172" s="1" t="s">
        <v>200</v>
      </c>
      <c r="D172" s="1"/>
      <c r="E172" s="1" t="s">
        <v>296</v>
      </c>
      <c r="F172" s="1"/>
      <c r="G172" s="25" t="s">
        <v>340</v>
      </c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>
      <c r="A173" s="19" t="s">
        <v>112</v>
      </c>
      <c r="B173" s="6"/>
      <c r="C173" s="1" t="s">
        <v>200</v>
      </c>
      <c r="D173" s="1"/>
      <c r="E173" s="1" t="s">
        <v>297</v>
      </c>
      <c r="F173" s="1"/>
      <c r="G173" s="25" t="s">
        <v>340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35.25">
      <c r="A174" s="19" t="s">
        <v>113</v>
      </c>
      <c r="B174" s="6"/>
      <c r="C174" s="1" t="s">
        <v>201</v>
      </c>
      <c r="D174" s="1"/>
      <c r="E174" s="1" t="s">
        <v>298</v>
      </c>
      <c r="F174" s="1"/>
      <c r="G174" s="25" t="s">
        <v>344</v>
      </c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35.25">
      <c r="A175" s="19" t="s">
        <v>114</v>
      </c>
      <c r="B175" s="6"/>
      <c r="C175" s="1" t="s">
        <v>180</v>
      </c>
      <c r="D175" s="26"/>
      <c r="E175" s="1" t="s">
        <v>299</v>
      </c>
      <c r="F175" s="1"/>
      <c r="G175" s="25" t="s">
        <v>340</v>
      </c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35.25">
      <c r="A176" s="19" t="s">
        <v>115</v>
      </c>
      <c r="B176" s="6"/>
      <c r="C176" s="1" t="s">
        <v>180</v>
      </c>
      <c r="D176" s="26"/>
      <c r="E176" s="1" t="s">
        <v>300</v>
      </c>
      <c r="F176" s="1"/>
      <c r="G176" s="25" t="s">
        <v>340</v>
      </c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35.25">
      <c r="A177" s="19" t="s">
        <v>116</v>
      </c>
      <c r="B177" s="6"/>
      <c r="C177" s="1" t="s">
        <v>202</v>
      </c>
      <c r="D177" s="1"/>
      <c r="E177" s="1" t="s">
        <v>301</v>
      </c>
      <c r="F177" s="1"/>
      <c r="G177" s="25" t="s">
        <v>340</v>
      </c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3.25">
      <c r="A178" s="19" t="s">
        <v>117</v>
      </c>
      <c r="B178" s="6"/>
      <c r="C178" s="1" t="s">
        <v>202</v>
      </c>
      <c r="D178" s="1"/>
      <c r="E178" s="1" t="s">
        <v>302</v>
      </c>
      <c r="F178" s="1"/>
      <c r="G178" s="25" t="s">
        <v>340</v>
      </c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3.25">
      <c r="A179" s="19" t="s">
        <v>118</v>
      </c>
      <c r="B179" s="6"/>
      <c r="C179" s="1" t="s">
        <v>198</v>
      </c>
      <c r="D179" s="1"/>
      <c r="E179" s="1" t="s">
        <v>303</v>
      </c>
      <c r="F179" s="1"/>
      <c r="G179" s="25" t="s">
        <v>340</v>
      </c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3.25">
      <c r="A180" s="19" t="s">
        <v>119</v>
      </c>
      <c r="B180" s="6"/>
      <c r="C180" s="1" t="s">
        <v>180</v>
      </c>
      <c r="D180" s="1"/>
      <c r="E180" s="1" t="s">
        <v>304</v>
      </c>
      <c r="F180" s="1"/>
      <c r="G180" s="25" t="s">
        <v>340</v>
      </c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>
      <c r="A181" s="19" t="s">
        <v>120</v>
      </c>
      <c r="B181" s="6"/>
      <c r="C181" s="1" t="s">
        <v>203</v>
      </c>
      <c r="D181" s="26"/>
      <c r="E181" s="1" t="s">
        <v>305</v>
      </c>
      <c r="F181" s="1"/>
      <c r="G181" s="25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35.25">
      <c r="A182" s="19" t="s">
        <v>121</v>
      </c>
      <c r="B182" s="6"/>
      <c r="C182" s="1" t="s">
        <v>204</v>
      </c>
      <c r="D182" s="1"/>
      <c r="E182" s="1" t="s">
        <v>306</v>
      </c>
      <c r="F182" s="1"/>
      <c r="G182" s="25" t="s">
        <v>340</v>
      </c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3.25">
      <c r="A183" s="19" t="s">
        <v>122</v>
      </c>
      <c r="B183" s="6"/>
      <c r="C183" s="1" t="s">
        <v>205</v>
      </c>
      <c r="D183" s="1"/>
      <c r="E183" s="1" t="s">
        <v>755</v>
      </c>
      <c r="F183" s="1"/>
      <c r="G183" s="25" t="s">
        <v>340</v>
      </c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35.25">
      <c r="A184" s="19" t="s">
        <v>123</v>
      </c>
      <c r="B184" s="6"/>
      <c r="C184" s="1" t="s">
        <v>170</v>
      </c>
      <c r="D184" s="26"/>
      <c r="E184" s="1" t="s">
        <v>307</v>
      </c>
      <c r="F184" s="1"/>
      <c r="G184" s="25" t="s">
        <v>340</v>
      </c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>
      <c r="A185" s="19" t="s">
        <v>124</v>
      </c>
      <c r="B185" s="129"/>
      <c r="C185" s="1" t="s">
        <v>205</v>
      </c>
      <c r="D185" s="1"/>
      <c r="E185" s="1" t="s">
        <v>308</v>
      </c>
      <c r="F185" s="1"/>
      <c r="G185" s="25" t="s">
        <v>340</v>
      </c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3.25">
      <c r="A186" s="19" t="s">
        <v>125</v>
      </c>
      <c r="B186" s="6"/>
      <c r="C186" s="1" t="s">
        <v>206</v>
      </c>
      <c r="D186" s="1"/>
      <c r="E186" s="1" t="s">
        <v>309</v>
      </c>
      <c r="F186" s="1"/>
      <c r="G186" s="25" t="s">
        <v>340</v>
      </c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35.25">
      <c r="A187" s="19" t="s">
        <v>126</v>
      </c>
      <c r="B187" s="6"/>
      <c r="C187" s="1" t="s">
        <v>207</v>
      </c>
      <c r="D187" s="1"/>
      <c r="E187" s="1" t="s">
        <v>310</v>
      </c>
      <c r="F187" s="1"/>
      <c r="G187" s="25" t="s">
        <v>340</v>
      </c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4" thickBot="1">
      <c r="A188" s="19" t="s">
        <v>127</v>
      </c>
      <c r="B188" s="157"/>
      <c r="C188" s="158" t="s">
        <v>208</v>
      </c>
      <c r="D188" s="158"/>
      <c r="E188" s="158" t="s">
        <v>311</v>
      </c>
      <c r="F188" s="158"/>
      <c r="G188" s="159" t="s">
        <v>340</v>
      </c>
      <c r="H188" s="158"/>
      <c r="I188" s="158"/>
      <c r="J188" s="158"/>
      <c r="K188" s="158"/>
      <c r="L188" s="158"/>
      <c r="M188" s="158"/>
      <c r="N188" s="158"/>
      <c r="O188" s="158"/>
      <c r="P188" s="584" t="s">
        <v>612</v>
      </c>
    </row>
    <row r="189" spans="1:17" ht="35.25">
      <c r="A189" s="305" t="s">
        <v>128</v>
      </c>
      <c r="B189" s="436"/>
      <c r="C189" s="163" t="s">
        <v>616</v>
      </c>
      <c r="D189" s="163"/>
      <c r="E189" s="163" t="s">
        <v>312</v>
      </c>
      <c r="F189" s="163"/>
      <c r="G189" s="164" t="s">
        <v>339</v>
      </c>
      <c r="H189" s="163"/>
      <c r="I189" s="163"/>
      <c r="J189" s="163"/>
      <c r="K189" s="163"/>
      <c r="L189" s="163"/>
      <c r="M189" s="585" t="s">
        <v>756</v>
      </c>
      <c r="N189" s="163"/>
      <c r="O189" s="163"/>
      <c r="P189" s="163"/>
      <c r="Q189" s="456"/>
    </row>
    <row r="190" spans="1:17" ht="24" thickBot="1">
      <c r="A190" s="305"/>
      <c r="B190" s="374">
        <v>19</v>
      </c>
      <c r="C190" s="375" t="s">
        <v>404</v>
      </c>
      <c r="D190" s="375" t="s">
        <v>346</v>
      </c>
      <c r="E190" s="376" t="s">
        <v>414</v>
      </c>
      <c r="F190" s="377"/>
      <c r="G190" s="378" t="s">
        <v>339</v>
      </c>
      <c r="H190" s="379">
        <v>1.2</v>
      </c>
      <c r="I190" s="380">
        <v>11.4</v>
      </c>
      <c r="J190" s="381">
        <v>80000</v>
      </c>
      <c r="K190" s="375"/>
      <c r="L190" s="381">
        <v>2079</v>
      </c>
      <c r="M190" s="382" t="s">
        <v>411</v>
      </c>
      <c r="N190" s="375"/>
      <c r="O190" s="383"/>
      <c r="P190" s="245" t="s">
        <v>415</v>
      </c>
      <c r="Q190" s="457"/>
    </row>
    <row r="191" spans="1:16" ht="23.25">
      <c r="A191" s="19" t="s">
        <v>129</v>
      </c>
      <c r="B191" s="389"/>
      <c r="C191" s="160" t="s">
        <v>637</v>
      </c>
      <c r="D191" s="160"/>
      <c r="E191" s="160" t="s">
        <v>313</v>
      </c>
      <c r="F191" s="160"/>
      <c r="G191" s="161" t="s">
        <v>340</v>
      </c>
      <c r="H191" s="160"/>
      <c r="I191" s="160"/>
      <c r="J191" s="160"/>
      <c r="K191" s="160"/>
      <c r="L191" s="160"/>
      <c r="M191" s="160"/>
      <c r="N191" s="160"/>
      <c r="O191" s="160"/>
      <c r="P191" s="160"/>
    </row>
    <row r="192" spans="1:16" ht="11.25">
      <c r="A192" s="20"/>
      <c r="B192" s="21"/>
      <c r="C192" s="20"/>
      <c r="D192" s="20"/>
      <c r="E192" s="20"/>
      <c r="F192" s="20"/>
      <c r="G192" s="21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ht="11.25">
      <c r="A193" s="1359" t="s">
        <v>130</v>
      </c>
      <c r="B193" s="1359"/>
      <c r="C193" s="1359"/>
      <c r="D193" s="1359"/>
      <c r="E193" s="1359"/>
      <c r="F193" s="1359"/>
      <c r="G193" s="1359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35.25">
      <c r="A194" s="13" t="s">
        <v>3</v>
      </c>
      <c r="B194" s="14" t="s">
        <v>156</v>
      </c>
      <c r="C194" s="14" t="s">
        <v>4</v>
      </c>
      <c r="D194" s="14" t="s">
        <v>157</v>
      </c>
      <c r="E194" s="14" t="s">
        <v>70</v>
      </c>
      <c r="F194" s="14" t="s">
        <v>158</v>
      </c>
      <c r="G194" s="15" t="s">
        <v>5</v>
      </c>
      <c r="H194" s="16" t="s">
        <v>161</v>
      </c>
      <c r="I194" s="16" t="s">
        <v>160</v>
      </c>
      <c r="J194" s="16" t="s">
        <v>163</v>
      </c>
      <c r="K194" s="16" t="s">
        <v>162</v>
      </c>
      <c r="L194" s="16" t="s">
        <v>164</v>
      </c>
      <c r="M194" s="16" t="s">
        <v>165</v>
      </c>
      <c r="N194" s="16" t="s">
        <v>166</v>
      </c>
      <c r="O194" s="16" t="s">
        <v>167</v>
      </c>
      <c r="P194" s="16" t="s">
        <v>159</v>
      </c>
    </row>
    <row r="195" spans="1:16" ht="23.25">
      <c r="A195" s="27" t="s">
        <v>132</v>
      </c>
      <c r="B195" s="6"/>
      <c r="C195" s="12" t="s">
        <v>757</v>
      </c>
      <c r="D195" s="1"/>
      <c r="E195" s="1" t="s">
        <v>314</v>
      </c>
      <c r="F195" s="1"/>
      <c r="G195" s="25" t="s">
        <v>339</v>
      </c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>
      <c r="A196" s="27" t="s">
        <v>133</v>
      </c>
      <c r="B196" s="6"/>
      <c r="C196" s="1" t="s">
        <v>198</v>
      </c>
      <c r="D196" s="1"/>
      <c r="E196" s="1" t="s">
        <v>315</v>
      </c>
      <c r="F196" s="1"/>
      <c r="G196" s="25" t="s">
        <v>339</v>
      </c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3.25">
      <c r="A197" s="27" t="s">
        <v>134</v>
      </c>
      <c r="B197" s="6"/>
      <c r="C197" s="1" t="s">
        <v>205</v>
      </c>
      <c r="D197" s="1"/>
      <c r="E197" s="1" t="s">
        <v>316</v>
      </c>
      <c r="F197" s="1"/>
      <c r="G197" s="25" t="s">
        <v>339</v>
      </c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1.25">
      <c r="A198" s="27" t="s">
        <v>135</v>
      </c>
      <c r="B198" s="6"/>
      <c r="C198" s="1" t="s">
        <v>179</v>
      </c>
      <c r="D198" s="1"/>
      <c r="E198" s="1" t="s">
        <v>317</v>
      </c>
      <c r="F198" s="1"/>
      <c r="G198" s="25" t="s">
        <v>340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3.25">
      <c r="A199" s="27" t="s">
        <v>131</v>
      </c>
      <c r="B199" s="6"/>
      <c r="C199" s="1" t="s">
        <v>179</v>
      </c>
      <c r="D199" s="26"/>
      <c r="E199" s="1" t="s">
        <v>318</v>
      </c>
      <c r="F199" s="1"/>
      <c r="G199" s="25" t="s">
        <v>340</v>
      </c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4" thickBot="1">
      <c r="A200" s="27" t="s">
        <v>74</v>
      </c>
      <c r="B200" s="157"/>
      <c r="C200" s="158" t="s">
        <v>208</v>
      </c>
      <c r="D200" s="158"/>
      <c r="E200" s="158" t="s">
        <v>319</v>
      </c>
      <c r="F200" s="158"/>
      <c r="G200" s="159" t="s">
        <v>339</v>
      </c>
      <c r="H200" s="158"/>
      <c r="I200" s="158"/>
      <c r="J200" s="158"/>
      <c r="K200" s="158"/>
      <c r="L200" s="158"/>
      <c r="M200" s="158"/>
      <c r="N200" s="158"/>
      <c r="O200" s="158"/>
      <c r="P200" s="158"/>
    </row>
    <row r="201" spans="1:17" ht="35.25">
      <c r="A201" s="364" t="s">
        <v>136</v>
      </c>
      <c r="B201" s="436"/>
      <c r="C201" s="163" t="s">
        <v>208</v>
      </c>
      <c r="D201" s="163"/>
      <c r="E201" s="163" t="s">
        <v>320</v>
      </c>
      <c r="F201" s="163"/>
      <c r="G201" s="164" t="s">
        <v>339</v>
      </c>
      <c r="H201" s="163"/>
      <c r="I201" s="163"/>
      <c r="J201" s="163"/>
      <c r="K201" s="163"/>
      <c r="L201" s="163"/>
      <c r="M201" s="163"/>
      <c r="N201" s="163"/>
      <c r="O201" s="163"/>
      <c r="P201" s="163"/>
      <c r="Q201" s="458"/>
    </row>
    <row r="202" spans="1:17" ht="36" thickBot="1">
      <c r="A202" s="364"/>
      <c r="B202" s="307"/>
      <c r="C202" s="441" t="s">
        <v>357</v>
      </c>
      <c r="D202" s="308" t="s">
        <v>358</v>
      </c>
      <c r="E202" s="309" t="s">
        <v>736</v>
      </c>
      <c r="F202" s="444"/>
      <c r="G202" s="310" t="s">
        <v>339</v>
      </c>
      <c r="H202" s="311">
        <v>4</v>
      </c>
      <c r="I202" s="312">
        <v>38</v>
      </c>
      <c r="J202" s="445">
        <v>200000</v>
      </c>
      <c r="K202" s="445"/>
      <c r="L202" s="313">
        <v>3184</v>
      </c>
      <c r="M202" s="310" t="s">
        <v>733</v>
      </c>
      <c r="N202" s="315"/>
      <c r="O202" s="315"/>
      <c r="P202" s="316"/>
      <c r="Q202" s="459"/>
    </row>
    <row r="203" spans="1:16" ht="11.25">
      <c r="A203" s="27" t="s">
        <v>137</v>
      </c>
      <c r="B203" s="389"/>
      <c r="C203" s="160" t="s">
        <v>194</v>
      </c>
      <c r="D203" s="160"/>
      <c r="E203" s="160" t="s">
        <v>321</v>
      </c>
      <c r="F203" s="160"/>
      <c r="G203" s="161" t="s">
        <v>340</v>
      </c>
      <c r="H203" s="160"/>
      <c r="I203" s="160"/>
      <c r="J203" s="160"/>
      <c r="K203" s="160"/>
      <c r="L203" s="160"/>
      <c r="M203" s="160"/>
      <c r="N203" s="160"/>
      <c r="O203" s="160"/>
      <c r="P203" s="160"/>
    </row>
    <row r="204" spans="1:16" ht="23.25">
      <c r="A204" s="27" t="s">
        <v>138</v>
      </c>
      <c r="B204" s="6"/>
      <c r="C204" s="1" t="s">
        <v>638</v>
      </c>
      <c r="D204" s="26"/>
      <c r="E204" s="1" t="s">
        <v>322</v>
      </c>
      <c r="F204" s="1"/>
      <c r="G204" s="25" t="s">
        <v>339</v>
      </c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35.25">
      <c r="A205" s="27" t="s">
        <v>139</v>
      </c>
      <c r="B205" s="6"/>
      <c r="C205" s="1" t="s">
        <v>634</v>
      </c>
      <c r="D205" s="517"/>
      <c r="E205" s="1" t="s">
        <v>323</v>
      </c>
      <c r="F205" s="1"/>
      <c r="G205" s="25" t="s">
        <v>340</v>
      </c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>
      <c r="A206" s="27" t="s">
        <v>88</v>
      </c>
      <c r="B206" s="6"/>
      <c r="C206" s="1" t="s">
        <v>629</v>
      </c>
      <c r="D206" s="1"/>
      <c r="E206" s="1" t="s">
        <v>324</v>
      </c>
      <c r="F206" s="1"/>
      <c r="G206" s="25" t="s">
        <v>340</v>
      </c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1.25">
      <c r="A207" s="27" t="s">
        <v>140</v>
      </c>
      <c r="B207" s="6"/>
      <c r="C207" s="1" t="s">
        <v>631</v>
      </c>
      <c r="D207" s="1"/>
      <c r="E207" s="1" t="s">
        <v>325</v>
      </c>
      <c r="F207" s="1"/>
      <c r="G207" s="25" t="s">
        <v>339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5.25">
      <c r="A208" s="27" t="s">
        <v>141</v>
      </c>
      <c r="B208" s="6"/>
      <c r="C208" s="1" t="s">
        <v>639</v>
      </c>
      <c r="D208" s="1"/>
      <c r="E208" s="1" t="s">
        <v>326</v>
      </c>
      <c r="F208" s="1"/>
      <c r="G208" s="25" t="s">
        <v>339</v>
      </c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3.25">
      <c r="A209" s="27" t="s">
        <v>142</v>
      </c>
      <c r="B209" s="6"/>
      <c r="C209" s="1" t="s">
        <v>639</v>
      </c>
      <c r="D209" s="1"/>
      <c r="E209" s="1" t="s">
        <v>327</v>
      </c>
      <c r="F209" s="1"/>
      <c r="G209" s="25" t="s">
        <v>340</v>
      </c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3.25">
      <c r="A210" s="27" t="s">
        <v>143</v>
      </c>
      <c r="B210" s="6"/>
      <c r="C210" s="1" t="s">
        <v>209</v>
      </c>
      <c r="D210" s="1"/>
      <c r="E210" s="1" t="s">
        <v>328</v>
      </c>
      <c r="F210" s="1"/>
      <c r="G210" s="25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35.25">
      <c r="A211" s="27" t="s">
        <v>144</v>
      </c>
      <c r="B211" s="6"/>
      <c r="C211" s="1" t="s">
        <v>209</v>
      </c>
      <c r="D211" s="1"/>
      <c r="E211" s="1" t="s">
        <v>329</v>
      </c>
      <c r="F211" s="1"/>
      <c r="G211" s="25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4" thickBot="1">
      <c r="A212" s="27" t="s">
        <v>145</v>
      </c>
      <c r="B212" s="157"/>
      <c r="C212" s="158" t="s">
        <v>625</v>
      </c>
      <c r="D212" s="158"/>
      <c r="E212" s="158" t="s">
        <v>330</v>
      </c>
      <c r="F212" s="158"/>
      <c r="G212" s="159"/>
      <c r="H212" s="158"/>
      <c r="I212" s="158"/>
      <c r="J212" s="158"/>
      <c r="K212" s="158"/>
      <c r="L212" s="158"/>
      <c r="M212" s="158"/>
      <c r="N212" s="158"/>
      <c r="O212" s="158"/>
      <c r="P212" s="158"/>
    </row>
    <row r="213" spans="1:17" ht="36" thickBot="1">
      <c r="A213" s="364" t="s">
        <v>146</v>
      </c>
      <c r="B213" s="406">
        <v>2</v>
      </c>
      <c r="C213" s="407" t="s">
        <v>210</v>
      </c>
      <c r="D213" s="407"/>
      <c r="E213" s="407" t="s">
        <v>331</v>
      </c>
      <c r="F213" s="407"/>
      <c r="G213" s="408" t="s">
        <v>339</v>
      </c>
      <c r="H213" s="407"/>
      <c r="I213" s="407"/>
      <c r="J213" s="407"/>
      <c r="K213" s="407"/>
      <c r="L213" s="407"/>
      <c r="M213" s="407"/>
      <c r="N213" s="407"/>
      <c r="O213" s="407"/>
      <c r="P213" s="407"/>
      <c r="Q213" s="461" t="s">
        <v>759</v>
      </c>
    </row>
    <row r="214" spans="1:17" ht="58.5">
      <c r="A214" s="364" t="s">
        <v>147</v>
      </c>
      <c r="B214" s="397">
        <v>2</v>
      </c>
      <c r="C214" s="163" t="s">
        <v>719</v>
      </c>
      <c r="D214" s="163"/>
      <c r="E214" s="163" t="s">
        <v>332</v>
      </c>
      <c r="F214" s="163"/>
      <c r="G214" s="164" t="s">
        <v>340</v>
      </c>
      <c r="H214" s="163"/>
      <c r="I214" s="163"/>
      <c r="J214" s="163"/>
      <c r="K214" s="163"/>
      <c r="L214" s="163"/>
      <c r="M214" s="163"/>
      <c r="N214" s="163"/>
      <c r="O214" s="163"/>
      <c r="P214" s="163"/>
      <c r="Q214" s="462" t="s">
        <v>758</v>
      </c>
    </row>
    <row r="215" spans="1:17" ht="58.5">
      <c r="A215" s="364"/>
      <c r="B215" s="409">
        <v>2</v>
      </c>
      <c r="C215" s="398" t="s">
        <v>504</v>
      </c>
      <c r="D215" s="398"/>
      <c r="E215" s="405" t="s">
        <v>720</v>
      </c>
      <c r="F215" s="399" t="s">
        <v>721</v>
      </c>
      <c r="G215" s="400" t="s">
        <v>722</v>
      </c>
      <c r="H215" s="399" t="s">
        <v>723</v>
      </c>
      <c r="I215" s="401" t="s">
        <v>724</v>
      </c>
      <c r="J215" s="402">
        <v>40000</v>
      </c>
      <c r="K215" s="402">
        <v>9000</v>
      </c>
      <c r="L215" s="403"/>
      <c r="M215" s="404" t="s">
        <v>725</v>
      </c>
      <c r="N215" s="398">
        <v>2</v>
      </c>
      <c r="O215" s="404" t="s">
        <v>726</v>
      </c>
      <c r="P215" s="404" t="s">
        <v>503</v>
      </c>
      <c r="Q215" s="463" t="s">
        <v>759</v>
      </c>
    </row>
    <row r="216" spans="1:17" ht="59.25" thickBot="1">
      <c r="A216" s="364"/>
      <c r="B216" s="410">
        <v>2</v>
      </c>
      <c r="C216" s="411" t="s">
        <v>505</v>
      </c>
      <c r="D216" s="411"/>
      <c r="E216" s="412" t="s">
        <v>727</v>
      </c>
      <c r="F216" s="413" t="s">
        <v>728</v>
      </c>
      <c r="G216" s="414" t="s">
        <v>729</v>
      </c>
      <c r="H216" s="413">
        <v>7.586</v>
      </c>
      <c r="I216" s="415">
        <v>26.138</v>
      </c>
      <c r="J216" s="416">
        <v>50000</v>
      </c>
      <c r="K216" s="416">
        <v>7000</v>
      </c>
      <c r="L216" s="416"/>
      <c r="M216" s="417" t="s">
        <v>725</v>
      </c>
      <c r="N216" s="411">
        <v>1</v>
      </c>
      <c r="O216" s="417" t="s">
        <v>506</v>
      </c>
      <c r="P216" s="417" t="s">
        <v>503</v>
      </c>
      <c r="Q216" s="464" t="s">
        <v>760</v>
      </c>
    </row>
    <row r="217" spans="1:17" ht="24" thickBot="1">
      <c r="A217" s="364" t="s">
        <v>152</v>
      </c>
      <c r="B217" s="406">
        <v>2</v>
      </c>
      <c r="C217" s="407" t="s">
        <v>640</v>
      </c>
      <c r="D217" s="407"/>
      <c r="E217" s="418" t="s">
        <v>761</v>
      </c>
      <c r="F217" s="407"/>
      <c r="G217" s="408"/>
      <c r="H217" s="407"/>
      <c r="I217" s="407"/>
      <c r="J217" s="407"/>
      <c r="K217" s="407"/>
      <c r="L217" s="407"/>
      <c r="M217" s="407"/>
      <c r="N217" s="407"/>
      <c r="O217" s="407"/>
      <c r="P217" s="418" t="s">
        <v>730</v>
      </c>
      <c r="Q217" s="460"/>
    </row>
    <row r="218" spans="1:17" ht="35.25">
      <c r="A218" s="364" t="s">
        <v>148</v>
      </c>
      <c r="B218" s="514"/>
      <c r="C218" s="515" t="s">
        <v>535</v>
      </c>
      <c r="D218" s="515"/>
      <c r="E218" s="515" t="s">
        <v>333</v>
      </c>
      <c r="F218" s="515"/>
      <c r="G218" s="516" t="s">
        <v>340</v>
      </c>
      <c r="H218" s="515"/>
      <c r="I218" s="515"/>
      <c r="J218" s="515"/>
      <c r="K218" s="515"/>
      <c r="L218" s="515"/>
      <c r="M218" s="515"/>
      <c r="N218" s="515"/>
      <c r="O218" s="515"/>
      <c r="P218" s="515"/>
      <c r="Q218" s="458"/>
    </row>
    <row r="219" spans="1:17" ht="24" thickBot="1">
      <c r="A219" s="364"/>
      <c r="B219" s="385"/>
      <c r="C219" s="578" t="s">
        <v>535</v>
      </c>
      <c r="D219" s="578" t="s">
        <v>384</v>
      </c>
      <c r="E219" s="579" t="s">
        <v>536</v>
      </c>
      <c r="F219" s="578"/>
      <c r="G219" s="578" t="s">
        <v>340</v>
      </c>
      <c r="H219" s="580">
        <v>2.19</v>
      </c>
      <c r="I219" s="580">
        <v>16.425</v>
      </c>
      <c r="J219" s="581">
        <v>123000</v>
      </c>
      <c r="K219" s="581"/>
      <c r="L219" s="578"/>
      <c r="M219" s="168" t="s">
        <v>537</v>
      </c>
      <c r="N219" s="578"/>
      <c r="O219" s="578"/>
      <c r="P219" s="177" t="s">
        <v>538</v>
      </c>
      <c r="Q219" s="459"/>
    </row>
    <row r="220" spans="1:17" ht="23.25">
      <c r="A220" s="364" t="s">
        <v>149</v>
      </c>
      <c r="B220" s="306"/>
      <c r="C220" s="163" t="s">
        <v>191</v>
      </c>
      <c r="D220" s="163"/>
      <c r="E220" s="163" t="s">
        <v>334</v>
      </c>
      <c r="F220" s="163"/>
      <c r="G220" s="164"/>
      <c r="H220" s="163"/>
      <c r="I220" s="163"/>
      <c r="J220" s="163"/>
      <c r="K220" s="163"/>
      <c r="L220" s="163"/>
      <c r="M220" s="163"/>
      <c r="N220" s="163"/>
      <c r="O220" s="163"/>
      <c r="P220" s="163"/>
      <c r="Q220" s="458"/>
    </row>
    <row r="221" spans="1:17" ht="36" thickBot="1">
      <c r="A221" s="364"/>
      <c r="B221" s="365"/>
      <c r="C221" s="366" t="s">
        <v>615</v>
      </c>
      <c r="D221" s="366" t="s">
        <v>346</v>
      </c>
      <c r="E221" s="367" t="s">
        <v>334</v>
      </c>
      <c r="F221" s="368" t="s">
        <v>643</v>
      </c>
      <c r="G221" s="369" t="s">
        <v>644</v>
      </c>
      <c r="H221" s="366">
        <v>0.165</v>
      </c>
      <c r="I221" s="370">
        <v>1.155</v>
      </c>
      <c r="J221" s="371">
        <v>12000</v>
      </c>
      <c r="K221" s="371"/>
      <c r="L221" s="371">
        <v>578</v>
      </c>
      <c r="M221" s="366"/>
      <c r="N221" s="366"/>
      <c r="O221" s="372"/>
      <c r="P221" s="367" t="s">
        <v>645</v>
      </c>
      <c r="Q221" s="459"/>
    </row>
    <row r="222" spans="1:17" ht="23.25">
      <c r="A222" s="364" t="s">
        <v>150</v>
      </c>
      <c r="B222" s="373">
        <v>18</v>
      </c>
      <c r="C222" s="163" t="s">
        <v>631</v>
      </c>
      <c r="D222" s="163"/>
      <c r="E222" s="163" t="s">
        <v>335</v>
      </c>
      <c r="F222" s="163"/>
      <c r="G222" s="164"/>
      <c r="H222" s="163"/>
      <c r="I222" s="163"/>
      <c r="J222" s="163"/>
      <c r="K222" s="163"/>
      <c r="L222" s="163"/>
      <c r="M222" s="163"/>
      <c r="N222" s="163"/>
      <c r="O222" s="163"/>
      <c r="P222" s="163"/>
      <c r="Q222" s="458"/>
    </row>
    <row r="223" spans="1:17" ht="24" thickBot="1">
      <c r="A223" s="364"/>
      <c r="B223" s="374">
        <v>18</v>
      </c>
      <c r="C223" s="375" t="s">
        <v>409</v>
      </c>
      <c r="D223" s="375" t="s">
        <v>362</v>
      </c>
      <c r="E223" s="376" t="s">
        <v>410</v>
      </c>
      <c r="F223" s="377"/>
      <c r="G223" s="378" t="s">
        <v>339</v>
      </c>
      <c r="H223" s="379">
        <v>9.3</v>
      </c>
      <c r="I223" s="380">
        <v>88.35</v>
      </c>
      <c r="J223" s="381">
        <v>251115</v>
      </c>
      <c r="K223" s="375"/>
      <c r="L223" s="381">
        <v>2171</v>
      </c>
      <c r="M223" s="382" t="s">
        <v>411</v>
      </c>
      <c r="N223" s="375">
        <v>2</v>
      </c>
      <c r="O223" s="383" t="s">
        <v>412</v>
      </c>
      <c r="P223" s="245" t="s">
        <v>413</v>
      </c>
      <c r="Q223" s="459"/>
    </row>
    <row r="224" spans="1:17" ht="23.25">
      <c r="A224" s="364" t="s">
        <v>151</v>
      </c>
      <c r="B224" s="384">
        <v>5</v>
      </c>
      <c r="C224" s="163" t="s">
        <v>211</v>
      </c>
      <c r="D224" s="163"/>
      <c r="E224" s="163" t="s">
        <v>336</v>
      </c>
      <c r="F224" s="163"/>
      <c r="G224" s="164"/>
      <c r="H224" s="163"/>
      <c r="I224" s="163"/>
      <c r="J224" s="163"/>
      <c r="K224" s="163"/>
      <c r="L224" s="163"/>
      <c r="M224" s="163"/>
      <c r="N224" s="163"/>
      <c r="O224" s="163"/>
      <c r="P224" s="163" t="s">
        <v>642</v>
      </c>
      <c r="Q224" s="458"/>
    </row>
    <row r="225" spans="1:17" ht="24" thickBot="1">
      <c r="A225" s="364"/>
      <c r="B225" s="385">
        <v>15</v>
      </c>
      <c r="C225" s="168" t="s">
        <v>345</v>
      </c>
      <c r="D225" s="168" t="s">
        <v>346</v>
      </c>
      <c r="E225" s="175" t="s">
        <v>694</v>
      </c>
      <c r="F225" s="172" t="s">
        <v>695</v>
      </c>
      <c r="G225" s="170">
        <v>8</v>
      </c>
      <c r="H225" s="172">
        <v>0.6</v>
      </c>
      <c r="I225" s="173"/>
      <c r="J225" s="320">
        <v>15000</v>
      </c>
      <c r="K225" s="168"/>
      <c r="L225" s="320">
        <v>1000</v>
      </c>
      <c r="M225" s="177" t="s">
        <v>349</v>
      </c>
      <c r="N225" s="168"/>
      <c r="O225" s="386"/>
      <c r="P225" s="178" t="s">
        <v>696</v>
      </c>
      <c r="Q225" s="459"/>
    </row>
    <row r="226" spans="1:17" ht="23.25">
      <c r="A226" s="364" t="s">
        <v>153</v>
      </c>
      <c r="B226" s="306"/>
      <c r="C226" s="163" t="s">
        <v>641</v>
      </c>
      <c r="D226" s="163"/>
      <c r="E226" s="163" t="s">
        <v>337</v>
      </c>
      <c r="F226" s="163"/>
      <c r="G226" s="164" t="s">
        <v>340</v>
      </c>
      <c r="H226" s="163"/>
      <c r="I226" s="163"/>
      <c r="J226" s="163"/>
      <c r="K226" s="163"/>
      <c r="L226" s="163"/>
      <c r="M226" s="163"/>
      <c r="N226" s="163"/>
      <c r="O226" s="163"/>
      <c r="P226" s="163"/>
      <c r="Q226" s="458"/>
    </row>
    <row r="227" spans="1:17" ht="24" thickBot="1">
      <c r="A227" s="364"/>
      <c r="B227" s="390"/>
      <c r="C227" s="391" t="s">
        <v>646</v>
      </c>
      <c r="D227" s="391" t="s">
        <v>358</v>
      </c>
      <c r="E227" s="392" t="s">
        <v>647</v>
      </c>
      <c r="F227" s="393"/>
      <c r="G227" s="394" t="s">
        <v>340</v>
      </c>
      <c r="H227" s="391"/>
      <c r="I227" s="393"/>
      <c r="J227" s="391"/>
      <c r="K227" s="391"/>
      <c r="L227" s="391"/>
      <c r="M227" s="335" t="s">
        <v>648</v>
      </c>
      <c r="N227" s="391"/>
      <c r="O227" s="391"/>
      <c r="P227" s="395"/>
      <c r="Q227" s="459"/>
    </row>
    <row r="228" spans="1:16" ht="24" thickBot="1">
      <c r="A228" s="27" t="s">
        <v>154</v>
      </c>
      <c r="B228" s="389"/>
      <c r="C228" s="160" t="s">
        <v>211</v>
      </c>
      <c r="D228" s="160"/>
      <c r="E228" s="160" t="s">
        <v>338</v>
      </c>
      <c r="F228" s="160"/>
      <c r="G228" s="161" t="s">
        <v>340</v>
      </c>
      <c r="H228" s="160"/>
      <c r="I228" s="160"/>
      <c r="J228" s="160"/>
      <c r="K228" s="160"/>
      <c r="L228" s="160"/>
      <c r="M228" s="160"/>
      <c r="N228" s="160"/>
      <c r="O228" s="160"/>
      <c r="P228" s="160"/>
    </row>
    <row r="229" spans="1:17" ht="71.25" thickBot="1">
      <c r="A229" s="586"/>
      <c r="B229" s="48"/>
      <c r="C229" s="48" t="s">
        <v>471</v>
      </c>
      <c r="D229" s="48" t="s">
        <v>346</v>
      </c>
      <c r="E229" s="49" t="s">
        <v>472</v>
      </c>
      <c r="F229" s="50" t="s">
        <v>473</v>
      </c>
      <c r="G229" s="51" t="s">
        <v>474</v>
      </c>
      <c r="H229" s="48" t="s">
        <v>475</v>
      </c>
      <c r="I229" s="48" t="s">
        <v>476</v>
      </c>
      <c r="J229" s="52" t="s">
        <v>477</v>
      </c>
      <c r="K229" s="48" t="s">
        <v>478</v>
      </c>
      <c r="L229" s="52" t="s">
        <v>479</v>
      </c>
      <c r="M229" s="48" t="s">
        <v>480</v>
      </c>
      <c r="N229" s="48" t="s">
        <v>481</v>
      </c>
      <c r="O229" s="90"/>
      <c r="P229" s="587" t="s">
        <v>482</v>
      </c>
      <c r="Q229" s="583" t="s">
        <v>766</v>
      </c>
    </row>
    <row r="230" spans="1:16" ht="11.25">
      <c r="A230" s="586"/>
      <c r="B230" s="21"/>
      <c r="C230" s="20"/>
      <c r="D230" s="20"/>
      <c r="E230" s="20"/>
      <c r="F230" s="20"/>
      <c r="G230" s="21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ht="11.25">
      <c r="A231" s="586"/>
      <c r="B231" s="21"/>
      <c r="C231" s="20"/>
      <c r="D231" s="20"/>
      <c r="E231" s="20"/>
      <c r="F231" s="20"/>
      <c r="G231" s="21"/>
      <c r="H231" s="20"/>
      <c r="I231" s="20"/>
      <c r="J231" s="20"/>
      <c r="K231" s="20"/>
      <c r="L231" s="20"/>
      <c r="M231" s="20"/>
      <c r="N231" s="20"/>
      <c r="O231" s="20"/>
      <c r="P231" s="20"/>
    </row>
    <row r="233" spans="1:17" ht="11.25">
      <c r="A233" s="128"/>
      <c r="B233" s="130"/>
      <c r="C233" s="128"/>
      <c r="D233" s="128"/>
      <c r="E233" s="128"/>
      <c r="F233" s="128"/>
      <c r="G233" s="130"/>
      <c r="H233" s="128"/>
      <c r="I233" s="128"/>
      <c r="J233" s="128"/>
      <c r="K233" s="128"/>
      <c r="L233" s="128"/>
      <c r="M233" s="128"/>
      <c r="N233" s="128"/>
      <c r="O233" s="128"/>
      <c r="P233" s="128"/>
      <c r="Q233" s="465"/>
    </row>
    <row r="234" spans="2:5" ht="11.25">
      <c r="B234" s="1360" t="s">
        <v>484</v>
      </c>
      <c r="C234" s="1360"/>
      <c r="D234" s="1360"/>
      <c r="E234" s="1360"/>
    </row>
    <row r="235" spans="1:17" ht="11.25">
      <c r="A235" s="2" t="s">
        <v>614</v>
      </c>
      <c r="B235" s="98"/>
      <c r="C235" s="99"/>
      <c r="D235" s="100"/>
      <c r="E235" s="99"/>
      <c r="F235" s="101"/>
      <c r="G235" s="102"/>
      <c r="H235" s="103"/>
      <c r="I235" s="104"/>
      <c r="J235" s="105"/>
      <c r="K235" s="104"/>
      <c r="L235" s="106"/>
      <c r="M235" s="99"/>
      <c r="N235" s="100"/>
      <c r="O235" s="107"/>
      <c r="P235" s="98"/>
      <c r="Q235" s="452" t="s">
        <v>613</v>
      </c>
    </row>
    <row r="236" spans="1:17" ht="11.25">
      <c r="A236" s="2" t="s">
        <v>614</v>
      </c>
      <c r="B236" s="98"/>
      <c r="C236" s="99"/>
      <c r="D236" s="100"/>
      <c r="E236" s="99"/>
      <c r="F236" s="101"/>
      <c r="G236" s="102"/>
      <c r="H236" s="103"/>
      <c r="I236" s="104"/>
      <c r="J236" s="105"/>
      <c r="K236" s="104"/>
      <c r="L236" s="106"/>
      <c r="M236" s="99"/>
      <c r="N236" s="100"/>
      <c r="O236" s="107"/>
      <c r="P236" s="98"/>
      <c r="Q236" s="452" t="s">
        <v>613</v>
      </c>
    </row>
    <row r="237" spans="2:17" ht="11.25">
      <c r="B237" s="2"/>
      <c r="G237" s="2"/>
      <c r="Q237" s="452" t="s">
        <v>613</v>
      </c>
    </row>
    <row r="238" spans="1:16" ht="11.25">
      <c r="A238" s="128"/>
      <c r="B238" s="98"/>
      <c r="C238" s="99"/>
      <c r="D238" s="100"/>
      <c r="E238" s="99"/>
      <c r="F238" s="101"/>
      <c r="G238" s="102"/>
      <c r="H238" s="103"/>
      <c r="I238" s="104"/>
      <c r="J238" s="105"/>
      <c r="K238" s="104"/>
      <c r="L238" s="106"/>
      <c r="M238" s="99"/>
      <c r="N238" s="100"/>
      <c r="O238" s="107"/>
      <c r="P238" s="98"/>
    </row>
    <row r="239" spans="1:7" ht="11.25">
      <c r="A239" s="128"/>
      <c r="B239" s="2"/>
      <c r="G239" s="2"/>
    </row>
    <row r="240" spans="2:16" ht="11.25">
      <c r="B240" s="40"/>
      <c r="C240" s="41"/>
      <c r="D240" s="41"/>
      <c r="E240" s="42"/>
      <c r="F240" s="40"/>
      <c r="G240" s="40"/>
      <c r="H240" s="40"/>
      <c r="I240" s="43"/>
      <c r="J240" s="44"/>
      <c r="K240" s="40"/>
      <c r="L240" s="44"/>
      <c r="M240" s="45"/>
      <c r="N240" s="46"/>
      <c r="O240" s="46"/>
      <c r="P240" s="47"/>
    </row>
    <row r="241" spans="2:7" ht="11.25">
      <c r="B241" s="2"/>
      <c r="G241" s="2"/>
    </row>
    <row r="242" spans="1:7" ht="11.25">
      <c r="A242" s="128"/>
      <c r="B242" s="2"/>
      <c r="G242" s="2"/>
    </row>
    <row r="243" spans="1:7" ht="11.25">
      <c r="A243" s="128"/>
      <c r="B243" s="2"/>
      <c r="G243" s="2"/>
    </row>
    <row r="244" spans="1:7" ht="11.25">
      <c r="A244" s="128"/>
      <c r="B244" s="2"/>
      <c r="G244" s="2"/>
    </row>
    <row r="245" spans="2:7" ht="11.25">
      <c r="B245" s="2"/>
      <c r="G245" s="2"/>
    </row>
    <row r="246" spans="2:7" ht="11.25">
      <c r="B246" s="2"/>
      <c r="G246" s="2"/>
    </row>
    <row r="247" spans="2:7" ht="11.25">
      <c r="B247" s="2"/>
      <c r="G247" s="2"/>
    </row>
    <row r="248" spans="2:7" ht="11.25">
      <c r="B248" s="2"/>
      <c r="G248" s="2"/>
    </row>
    <row r="249" spans="1:7" ht="11.25">
      <c r="A249" s="128"/>
      <c r="B249" s="2"/>
      <c r="G249" s="2"/>
    </row>
    <row r="250" spans="2:17" ht="35.25">
      <c r="B250" s="62"/>
      <c r="C250" s="62"/>
      <c r="D250" s="62"/>
      <c r="E250" s="63"/>
      <c r="F250" s="64"/>
      <c r="G250" s="65"/>
      <c r="H250" s="66"/>
      <c r="I250" s="67"/>
      <c r="J250" s="68"/>
      <c r="K250" s="62"/>
      <c r="L250" s="68"/>
      <c r="M250" s="66"/>
      <c r="N250" s="62"/>
      <c r="O250" s="69"/>
      <c r="P250" s="70"/>
      <c r="Q250" s="452" t="s">
        <v>731</v>
      </c>
    </row>
    <row r="251" spans="1:7" ht="11.25">
      <c r="A251" s="128"/>
      <c r="B251" s="2"/>
      <c r="G251" s="2"/>
    </row>
    <row r="252" spans="2:7" ht="11.25">
      <c r="B252" s="2"/>
      <c r="G252" s="2"/>
    </row>
    <row r="253" ht="11.25">
      <c r="A253" s="128"/>
    </row>
    <row r="254" spans="2:7" ht="11.25">
      <c r="B254" s="2"/>
      <c r="G254" s="2"/>
    </row>
    <row r="255" spans="2:7" ht="11.25">
      <c r="B255" s="2"/>
      <c r="G255" s="2"/>
    </row>
    <row r="256" spans="2:7" ht="11.25">
      <c r="B256" s="2"/>
      <c r="G256" s="2"/>
    </row>
    <row r="257" spans="2:7" ht="11.25">
      <c r="B257" s="2"/>
      <c r="G257" s="2"/>
    </row>
    <row r="258" spans="2:16" ht="11.25">
      <c r="B258" s="41"/>
      <c r="C258" s="82"/>
      <c r="D258" s="82"/>
      <c r="E258" s="47"/>
      <c r="F258" s="82"/>
      <c r="G258" s="82"/>
      <c r="H258" s="82"/>
      <c r="I258" s="83"/>
      <c r="J258" s="84"/>
      <c r="K258" s="82"/>
      <c r="L258" s="85"/>
      <c r="M258" s="82"/>
      <c r="N258" s="82"/>
      <c r="O258" s="82"/>
      <c r="P258" s="47"/>
    </row>
    <row r="259" spans="2:16" ht="11.25">
      <c r="B259" s="41"/>
      <c r="C259" s="82"/>
      <c r="D259" s="82"/>
      <c r="E259" s="47"/>
      <c r="F259" s="82"/>
      <c r="G259" s="82"/>
      <c r="H259" s="82"/>
      <c r="I259" s="83"/>
      <c r="J259" s="84"/>
      <c r="K259" s="82"/>
      <c r="L259" s="85"/>
      <c r="M259" s="82"/>
      <c r="N259" s="82"/>
      <c r="O259" s="82"/>
      <c r="P259" s="47"/>
    </row>
    <row r="264" spans="2:16" ht="11.25">
      <c r="B264" s="62"/>
      <c r="C264" s="66"/>
      <c r="D264" s="66"/>
      <c r="E264" s="70"/>
      <c r="F264" s="64"/>
      <c r="G264" s="65"/>
      <c r="H264" s="66"/>
      <c r="I264" s="71"/>
      <c r="J264" s="68"/>
      <c r="K264" s="62"/>
      <c r="L264" s="68"/>
      <c r="M264" s="66"/>
      <c r="N264" s="62"/>
      <c r="O264" s="66"/>
      <c r="P264" s="70"/>
    </row>
    <row r="265" spans="2:16" ht="11.25">
      <c r="B265" s="62"/>
      <c r="C265" s="66"/>
      <c r="D265" s="66"/>
      <c r="E265" s="70"/>
      <c r="F265" s="64"/>
      <c r="G265" s="65"/>
      <c r="H265" s="66"/>
      <c r="I265" s="89"/>
      <c r="J265" s="68"/>
      <c r="K265" s="62"/>
      <c r="L265" s="68"/>
      <c r="M265" s="66"/>
      <c r="N265" s="62"/>
      <c r="O265" s="66"/>
      <c r="P265" s="70"/>
    </row>
    <row r="266" spans="2:16" ht="11.25">
      <c r="B266" s="48"/>
      <c r="C266" s="48"/>
      <c r="D266" s="48"/>
      <c r="E266" s="49"/>
      <c r="F266" s="50"/>
      <c r="G266" s="51"/>
      <c r="H266" s="48"/>
      <c r="I266" s="48"/>
      <c r="J266" s="52"/>
      <c r="K266" s="48"/>
      <c r="L266" s="52"/>
      <c r="M266" s="48"/>
      <c r="N266" s="48"/>
      <c r="O266" s="90"/>
      <c r="P266" s="49"/>
    </row>
    <row r="267" spans="2:16" ht="11.25">
      <c r="B267" s="91"/>
      <c r="C267" s="91"/>
      <c r="D267" s="91"/>
      <c r="E267" s="92"/>
      <c r="F267" s="93"/>
      <c r="G267" s="93"/>
      <c r="H267" s="93"/>
      <c r="I267" s="94"/>
      <c r="J267" s="95"/>
      <c r="K267" s="93"/>
      <c r="L267" s="95"/>
      <c r="M267" s="96"/>
      <c r="N267" s="93"/>
      <c r="O267" s="93"/>
      <c r="P267" s="97"/>
    </row>
    <row r="268" spans="2:16" ht="12">
      <c r="B268" s="136" t="s">
        <v>651</v>
      </c>
      <c r="C268" s="137"/>
      <c r="D268" s="137"/>
      <c r="E268" s="138"/>
      <c r="F268" s="139"/>
      <c r="G268" s="131"/>
      <c r="H268" s="131"/>
      <c r="I268" s="132"/>
      <c r="J268" s="133"/>
      <c r="K268" s="131"/>
      <c r="L268" s="133"/>
      <c r="M268" s="134"/>
      <c r="N268" s="131"/>
      <c r="O268" s="131"/>
      <c r="P268" s="135"/>
    </row>
    <row r="269" spans="2:16" ht="11.25">
      <c r="B269" s="98"/>
      <c r="C269" s="98"/>
      <c r="D269" s="99"/>
      <c r="E269" s="100"/>
      <c r="F269" s="99"/>
      <c r="G269" s="101"/>
      <c r="H269" s="102"/>
      <c r="I269" s="103"/>
      <c r="J269" s="104"/>
      <c r="K269" s="105"/>
      <c r="L269" s="104"/>
      <c r="M269" s="106"/>
      <c r="N269" s="99"/>
      <c r="O269" s="100"/>
      <c r="P269" s="107"/>
    </row>
    <row r="270" spans="2:17" ht="11.25">
      <c r="B270" s="2"/>
      <c r="G270" s="2"/>
      <c r="Q270" s="452" t="s">
        <v>613</v>
      </c>
    </row>
    <row r="271" spans="2:7" ht="11.25">
      <c r="B271" s="2"/>
      <c r="G271" s="2"/>
    </row>
    <row r="272" ht="11.25">
      <c r="A272" s="128"/>
    </row>
    <row r="274" spans="2:5" ht="11.25">
      <c r="B274" s="1360" t="s">
        <v>483</v>
      </c>
      <c r="C274" s="1360"/>
      <c r="D274" s="1360"/>
      <c r="E274" s="1360"/>
    </row>
    <row r="275" spans="2:7" ht="11.25">
      <c r="B275" s="2"/>
      <c r="G275" s="2"/>
    </row>
    <row r="276" spans="2:7" ht="11.25">
      <c r="B276" s="2"/>
      <c r="G276" s="2"/>
    </row>
    <row r="277" spans="2:7" ht="11.25">
      <c r="B277" s="2"/>
      <c r="G277" s="2"/>
    </row>
    <row r="278" spans="2:16" ht="11.25">
      <c r="B278" s="120"/>
      <c r="C278" s="120"/>
      <c r="D278" s="120"/>
      <c r="E278" s="121"/>
      <c r="F278" s="120"/>
      <c r="G278" s="120"/>
      <c r="H278" s="122"/>
      <c r="I278" s="122"/>
      <c r="J278" s="123"/>
      <c r="K278" s="123"/>
      <c r="L278" s="120"/>
      <c r="M278" s="124"/>
      <c r="N278" s="120"/>
      <c r="O278" s="120"/>
      <c r="P278" s="125"/>
    </row>
    <row r="279" spans="2:7" ht="11.25">
      <c r="B279" s="2"/>
      <c r="G279" s="2"/>
    </row>
    <row r="280" spans="2:7" ht="11.25">
      <c r="B280" s="2"/>
      <c r="G280" s="2"/>
    </row>
    <row r="281" spans="2:7" ht="11.25">
      <c r="B281" s="2"/>
      <c r="G281" s="2"/>
    </row>
    <row r="282" spans="2:7" ht="11.25">
      <c r="B282" s="2"/>
      <c r="G282" s="2"/>
    </row>
    <row r="283" spans="2:7" ht="11.25">
      <c r="B283" s="2"/>
      <c r="G283" s="2"/>
    </row>
    <row r="284" spans="2:7" ht="11.25">
      <c r="B284" s="2"/>
      <c r="G284" s="2"/>
    </row>
    <row r="285" spans="2:16" ht="11.25">
      <c r="B285" s="108"/>
      <c r="C285" s="108"/>
      <c r="D285" s="108"/>
      <c r="E285" s="110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10"/>
    </row>
    <row r="286" spans="1:7" ht="11.25">
      <c r="A286" s="128"/>
      <c r="B286" s="2"/>
      <c r="G286" s="2"/>
    </row>
    <row r="287" spans="1:16" ht="23.25" customHeight="1">
      <c r="A287" s="155"/>
      <c r="B287" s="537"/>
      <c r="C287" s="588" t="s">
        <v>485</v>
      </c>
      <c r="D287" s="588" t="s">
        <v>358</v>
      </c>
      <c r="E287" s="539" t="s">
        <v>767</v>
      </c>
      <c r="F287" s="589"/>
      <c r="G287" s="537" t="s">
        <v>339</v>
      </c>
      <c r="H287" s="537">
        <v>2.4</v>
      </c>
      <c r="I287" s="590">
        <v>22.8</v>
      </c>
      <c r="J287" s="591">
        <v>180000</v>
      </c>
      <c r="K287" s="537"/>
      <c r="L287" s="591">
        <v>2855</v>
      </c>
      <c r="M287" s="544" t="s">
        <v>650</v>
      </c>
      <c r="N287" s="592"/>
      <c r="O287" s="592"/>
      <c r="P287" s="546"/>
    </row>
    <row r="288" spans="1:16" ht="23.25">
      <c r="A288" s="128"/>
      <c r="B288" s="537"/>
      <c r="C288" s="593" t="s">
        <v>734</v>
      </c>
      <c r="D288" s="588" t="s">
        <v>358</v>
      </c>
      <c r="E288" s="539" t="s">
        <v>735</v>
      </c>
      <c r="F288" s="589"/>
      <c r="G288" s="537" t="s">
        <v>339</v>
      </c>
      <c r="H288" s="594">
        <v>1</v>
      </c>
      <c r="I288" s="590">
        <v>9.5</v>
      </c>
      <c r="J288" s="591">
        <v>50000</v>
      </c>
      <c r="K288" s="537"/>
      <c r="L288" s="591">
        <v>1257</v>
      </c>
      <c r="M288" s="544" t="s">
        <v>650</v>
      </c>
      <c r="N288" s="537"/>
      <c r="O288" s="537"/>
      <c r="P288" s="546"/>
    </row>
    <row r="289" spans="1:16" ht="35.25">
      <c r="A289" s="128"/>
      <c r="B289" s="537"/>
      <c r="C289" s="593" t="s">
        <v>357</v>
      </c>
      <c r="D289" s="588" t="s">
        <v>358</v>
      </c>
      <c r="E289" s="595" t="s">
        <v>736</v>
      </c>
      <c r="F289" s="596"/>
      <c r="G289" s="537" t="s">
        <v>339</v>
      </c>
      <c r="H289" s="594">
        <v>4</v>
      </c>
      <c r="I289" s="590">
        <v>38</v>
      </c>
      <c r="J289" s="597">
        <v>200000</v>
      </c>
      <c r="K289" s="597"/>
      <c r="L289" s="591">
        <v>3184</v>
      </c>
      <c r="M289" s="537" t="s">
        <v>733</v>
      </c>
      <c r="N289" s="598"/>
      <c r="O289" s="598"/>
      <c r="P289" s="546"/>
    </row>
    <row r="290" spans="1:16" ht="24" thickBot="1">
      <c r="A290" s="128"/>
      <c r="B290" s="537"/>
      <c r="C290" s="588" t="s">
        <v>357</v>
      </c>
      <c r="D290" s="588" t="s">
        <v>358</v>
      </c>
      <c r="E290" s="595" t="s">
        <v>732</v>
      </c>
      <c r="F290" s="537"/>
      <c r="G290" s="537" t="s">
        <v>339</v>
      </c>
      <c r="H290" s="594">
        <v>8</v>
      </c>
      <c r="I290" s="590">
        <v>76</v>
      </c>
      <c r="J290" s="591">
        <v>400000</v>
      </c>
      <c r="K290" s="537"/>
      <c r="L290" s="591">
        <v>2758</v>
      </c>
      <c r="M290" s="537" t="s">
        <v>733</v>
      </c>
      <c r="N290" s="598"/>
      <c r="O290" s="598"/>
      <c r="P290" s="546"/>
    </row>
    <row r="291" spans="1:16" ht="11.25">
      <c r="A291" s="128"/>
      <c r="B291" s="599" t="s">
        <v>768</v>
      </c>
      <c r="C291" s="600" t="s">
        <v>769</v>
      </c>
      <c r="D291" s="601" t="s">
        <v>157</v>
      </c>
      <c r="E291" s="602" t="s">
        <v>770</v>
      </c>
      <c r="F291" s="599" t="s">
        <v>158</v>
      </c>
      <c r="G291" s="600" t="s">
        <v>771</v>
      </c>
      <c r="H291" s="599" t="s">
        <v>772</v>
      </c>
      <c r="I291" s="603" t="s">
        <v>773</v>
      </c>
      <c r="J291" s="604" t="s">
        <v>774</v>
      </c>
      <c r="K291" s="599" t="s">
        <v>774</v>
      </c>
      <c r="L291" s="599" t="s">
        <v>775</v>
      </c>
      <c r="M291" s="599" t="s">
        <v>776</v>
      </c>
      <c r="N291" s="599" t="s">
        <v>777</v>
      </c>
      <c r="O291" s="604" t="s">
        <v>778</v>
      </c>
      <c r="P291" s="605" t="s">
        <v>779</v>
      </c>
    </row>
    <row r="292" spans="1:16" ht="12" thickBot="1">
      <c r="A292" s="128"/>
      <c r="B292" s="606" t="s">
        <v>780</v>
      </c>
      <c r="C292" s="607"/>
      <c r="D292" s="608"/>
      <c r="E292" s="607"/>
      <c r="F292" s="606"/>
      <c r="G292" s="609" t="s">
        <v>781</v>
      </c>
      <c r="H292" s="606" t="s">
        <v>782</v>
      </c>
      <c r="I292" s="610" t="s">
        <v>783</v>
      </c>
      <c r="J292" s="611" t="s">
        <v>784</v>
      </c>
      <c r="K292" s="606" t="s">
        <v>785</v>
      </c>
      <c r="L292" s="606" t="s">
        <v>786</v>
      </c>
      <c r="M292" s="606" t="s">
        <v>787</v>
      </c>
      <c r="N292" s="606" t="s">
        <v>788</v>
      </c>
      <c r="O292" s="611" t="s">
        <v>788</v>
      </c>
      <c r="P292" s="612" t="s">
        <v>789</v>
      </c>
    </row>
    <row r="293" spans="1:16" ht="11.25">
      <c r="A293" s="128"/>
      <c r="B293" s="613"/>
      <c r="C293" s="614"/>
      <c r="D293" s="614"/>
      <c r="E293" s="614"/>
      <c r="F293" s="615"/>
      <c r="G293" s="615"/>
      <c r="H293" s="615"/>
      <c r="I293" s="616"/>
      <c r="J293" s="615"/>
      <c r="K293" s="615"/>
      <c r="L293" s="615"/>
      <c r="M293" s="615"/>
      <c r="N293" s="615"/>
      <c r="O293" s="615"/>
      <c r="P293" s="617"/>
    </row>
    <row r="294" spans="1:16" ht="23.25">
      <c r="A294" s="128"/>
      <c r="B294" s="537"/>
      <c r="C294" s="588" t="s">
        <v>357</v>
      </c>
      <c r="D294" s="588" t="s">
        <v>358</v>
      </c>
      <c r="E294" s="595" t="s">
        <v>649</v>
      </c>
      <c r="F294" s="537"/>
      <c r="G294" s="537" t="s">
        <v>339</v>
      </c>
      <c r="H294" s="594">
        <v>6</v>
      </c>
      <c r="I294" s="590">
        <v>57</v>
      </c>
      <c r="J294" s="591">
        <v>300000</v>
      </c>
      <c r="K294" s="537"/>
      <c r="L294" s="591">
        <v>2758</v>
      </c>
      <c r="M294" s="544" t="s">
        <v>650</v>
      </c>
      <c r="N294" s="598"/>
      <c r="O294" s="598"/>
      <c r="P294" s="546"/>
    </row>
    <row r="295" spans="1:16" ht="23.25">
      <c r="A295" s="128"/>
      <c r="B295" s="537"/>
      <c r="C295" s="537" t="s">
        <v>357</v>
      </c>
      <c r="D295" s="537" t="s">
        <v>358</v>
      </c>
      <c r="E295" s="618" t="s">
        <v>790</v>
      </c>
      <c r="F295" s="589"/>
      <c r="G295" s="537" t="s">
        <v>339</v>
      </c>
      <c r="H295" s="537">
        <v>4.8</v>
      </c>
      <c r="I295" s="619">
        <v>45.6</v>
      </c>
      <c r="J295" s="591">
        <v>240000</v>
      </c>
      <c r="K295" s="537"/>
      <c r="L295" s="591">
        <v>1704</v>
      </c>
      <c r="M295" s="537" t="s">
        <v>733</v>
      </c>
      <c r="N295" s="620"/>
      <c r="O295" s="620"/>
      <c r="P295" s="546"/>
    </row>
    <row r="296" spans="1:16" ht="23.25">
      <c r="A296" s="128"/>
      <c r="B296" s="537"/>
      <c r="C296" s="538" t="s">
        <v>485</v>
      </c>
      <c r="D296" s="538" t="s">
        <v>358</v>
      </c>
      <c r="E296" s="539" t="s">
        <v>750</v>
      </c>
      <c r="F296" s="540" t="s">
        <v>751</v>
      </c>
      <c r="G296" s="541" t="s">
        <v>339</v>
      </c>
      <c r="H296" s="541">
        <v>1.4</v>
      </c>
      <c r="I296" s="542">
        <v>13.3</v>
      </c>
      <c r="J296" s="543">
        <v>70000</v>
      </c>
      <c r="K296" s="541"/>
      <c r="L296" s="543">
        <v>3000</v>
      </c>
      <c r="M296" s="544" t="s">
        <v>752</v>
      </c>
      <c r="N296" s="545"/>
      <c r="O296" s="545"/>
      <c r="P296" s="546"/>
    </row>
    <row r="297" spans="1:7" ht="11.25">
      <c r="A297" s="128"/>
      <c r="B297" s="2"/>
      <c r="G297" s="2"/>
    </row>
    <row r="298" spans="1:7" ht="11.25">
      <c r="A298" s="128"/>
      <c r="B298" s="2"/>
      <c r="G298" s="2"/>
    </row>
    <row r="299" spans="1:7" ht="11.25">
      <c r="A299" s="128"/>
      <c r="B299" s="2"/>
      <c r="G299" s="2"/>
    </row>
    <row r="300" spans="1:7" ht="11.25">
      <c r="A300" s="128"/>
      <c r="B300" s="2"/>
      <c r="G300" s="2"/>
    </row>
    <row r="301" spans="2:7" ht="11.25">
      <c r="B301" s="2"/>
      <c r="G301" s="2"/>
    </row>
  </sheetData>
  <sheetProtection/>
  <mergeCells count="6">
    <mergeCell ref="Q72:Q77"/>
    <mergeCell ref="A1:G1"/>
    <mergeCell ref="A104:G104"/>
    <mergeCell ref="A193:G193"/>
    <mergeCell ref="B234:E234"/>
    <mergeCell ref="B274:E274"/>
  </mergeCells>
  <printOptions/>
  <pageMargins left="0.31496062992125984" right="0.11811023622047245" top="0.787401574803149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PageLayoutView="0" workbookViewId="0" topLeftCell="A1">
      <selection activeCell="O35" sqref="O35"/>
    </sheetView>
  </sheetViews>
  <sheetFormatPr defaultColWidth="9.140625" defaultRowHeight="15"/>
  <cols>
    <col min="1" max="1" width="3.00390625" style="0" customWidth="1"/>
    <col min="7" max="7" width="11.140625" style="0" customWidth="1"/>
    <col min="9" max="9" width="5.8515625" style="0" customWidth="1"/>
    <col min="11" max="11" width="7.421875" style="0" customWidth="1"/>
    <col min="13" max="13" width="2.140625" style="1191" customWidth="1"/>
    <col min="17" max="17" width="9.8515625" style="0" customWidth="1"/>
    <col min="18" max="18" width="4.7109375" style="0" customWidth="1"/>
  </cols>
  <sheetData>
    <row r="1" spans="1:17" ht="15">
      <c r="A1" s="633"/>
      <c r="B1" s="633"/>
      <c r="C1" s="633"/>
      <c r="D1" s="633"/>
      <c r="E1" s="633"/>
      <c r="F1" s="633"/>
      <c r="G1" s="633"/>
      <c r="H1" s="634"/>
      <c r="I1" s="633"/>
      <c r="J1" s="633"/>
      <c r="K1" s="633"/>
      <c r="L1" s="633"/>
      <c r="M1" s="1190"/>
      <c r="N1" s="633"/>
      <c r="O1" s="1370" t="s">
        <v>890</v>
      </c>
      <c r="P1" s="1370"/>
      <c r="Q1" s="1370"/>
    </row>
    <row r="2" spans="1:17" ht="15">
      <c r="A2" s="633"/>
      <c r="B2" s="633"/>
      <c r="C2" s="633"/>
      <c r="D2" s="633"/>
      <c r="E2" s="633"/>
      <c r="F2" s="633"/>
      <c r="G2" s="633"/>
      <c r="H2" s="634"/>
      <c r="I2" s="633"/>
      <c r="J2" s="633"/>
      <c r="K2" s="633"/>
      <c r="L2" s="633"/>
      <c r="M2" s="1190"/>
      <c r="N2" s="633"/>
      <c r="O2" s="1370" t="s">
        <v>1904</v>
      </c>
      <c r="P2" s="1370"/>
      <c r="Q2" s="1370"/>
    </row>
    <row r="3" spans="1:17" ht="4.5" customHeight="1">
      <c r="A3" s="633"/>
      <c r="B3" s="633"/>
      <c r="C3" s="633"/>
      <c r="D3" s="633"/>
      <c r="E3" s="633"/>
      <c r="F3" s="633"/>
      <c r="G3" s="633"/>
      <c r="H3" s="634"/>
      <c r="I3" s="633"/>
      <c r="J3" s="633"/>
      <c r="K3" s="633"/>
      <c r="L3" s="633"/>
      <c r="M3" s="1190"/>
      <c r="N3" s="633"/>
      <c r="O3" s="635"/>
      <c r="P3" s="635"/>
      <c r="Q3" s="635"/>
    </row>
    <row r="4" spans="1:17" ht="19.5">
      <c r="A4" s="1371" t="s">
        <v>891</v>
      </c>
      <c r="B4" s="1371"/>
      <c r="C4" s="1371"/>
      <c r="D4" s="1371"/>
      <c r="E4" s="1371"/>
      <c r="F4" s="1371"/>
      <c r="G4" s="1371"/>
      <c r="H4" s="1371"/>
      <c r="I4" s="1371"/>
      <c r="J4" s="1371"/>
      <c r="K4" s="1371"/>
      <c r="L4" s="1371"/>
      <c r="M4" s="1371"/>
      <c r="N4" s="1371"/>
      <c r="O4" s="1371"/>
      <c r="P4" s="1371"/>
      <c r="Q4" s="1371"/>
    </row>
    <row r="5" spans="1:17" ht="19.5">
      <c r="A5" s="1371" t="s">
        <v>901</v>
      </c>
      <c r="B5" s="1371"/>
      <c r="C5" s="1371"/>
      <c r="D5" s="1371"/>
      <c r="E5" s="1371"/>
      <c r="F5" s="1371"/>
      <c r="G5" s="1371"/>
      <c r="H5" s="1371"/>
      <c r="I5" s="1371"/>
      <c r="J5" s="1371"/>
      <c r="K5" s="1371"/>
      <c r="L5" s="1371"/>
      <c r="M5" s="1371"/>
      <c r="N5" s="1371"/>
      <c r="O5" s="1371"/>
      <c r="P5" s="1371"/>
      <c r="Q5" s="1371"/>
    </row>
    <row r="6" spans="4:17" ht="3.75" customHeight="1">
      <c r="D6" s="633"/>
      <c r="E6" s="633"/>
      <c r="G6" s="636"/>
      <c r="Q6" s="633"/>
    </row>
    <row r="7" ht="14.25">
      <c r="Q7" s="633"/>
    </row>
    <row r="8" spans="1:13" ht="18">
      <c r="A8" s="633"/>
      <c r="B8" s="727" t="s">
        <v>911</v>
      </c>
      <c r="I8" s="633"/>
      <c r="L8" s="731" t="s">
        <v>892</v>
      </c>
      <c r="M8" s="1192"/>
    </row>
    <row r="9" spans="1:11" ht="14.25">
      <c r="A9" s="633"/>
      <c r="I9" s="633"/>
      <c r="K9" s="637"/>
    </row>
    <row r="10" spans="1:11" ht="15.75" thickBot="1">
      <c r="A10" s="633"/>
      <c r="B10" s="638" t="s">
        <v>917</v>
      </c>
      <c r="D10" s="636" t="s">
        <v>915</v>
      </c>
      <c r="E10" s="636"/>
      <c r="I10" s="633"/>
      <c r="K10" s="637"/>
    </row>
    <row r="11" spans="1:14" ht="15.75" thickBot="1" thickTop="1">
      <c r="A11" s="633"/>
      <c r="D11" s="1327"/>
      <c r="E11" s="1367" t="s">
        <v>910</v>
      </c>
      <c r="F11" s="1368"/>
      <c r="G11" s="1368"/>
      <c r="H11" s="1369"/>
      <c r="I11" s="639"/>
      <c r="J11" s="1232" t="s">
        <v>912</v>
      </c>
      <c r="L11" s="640"/>
      <c r="M11" s="1193"/>
      <c r="N11" s="1188" t="s">
        <v>893</v>
      </c>
    </row>
    <row r="12" spans="1:14" s="1331" customFormat="1" ht="3" customHeight="1" thickBot="1" thickTop="1">
      <c r="A12" s="1330"/>
      <c r="D12" s="1330"/>
      <c r="E12" s="1332"/>
      <c r="F12" s="1332"/>
      <c r="G12" s="1332"/>
      <c r="H12" s="1332"/>
      <c r="I12" s="1330"/>
      <c r="J12" s="1333"/>
      <c r="L12" s="1334"/>
      <c r="M12" s="1193"/>
      <c r="N12" s="1335"/>
    </row>
    <row r="13" spans="1:14" ht="16.5" thickBot="1" thickTop="1">
      <c r="A13" s="633"/>
      <c r="B13" s="638"/>
      <c r="D13" s="1338"/>
      <c r="E13" s="1361" t="s">
        <v>69</v>
      </c>
      <c r="F13" s="1362"/>
      <c r="G13" s="1362"/>
      <c r="H13" s="1363"/>
      <c r="I13" s="639"/>
      <c r="J13" s="1233" t="s">
        <v>1889</v>
      </c>
      <c r="L13" s="739"/>
      <c r="M13" s="1193"/>
      <c r="N13" s="1189" t="s">
        <v>900</v>
      </c>
    </row>
    <row r="14" spans="1:14" s="1191" customFormat="1" ht="3" customHeight="1" thickBot="1" thickTop="1">
      <c r="A14" s="1190"/>
      <c r="B14" s="1336"/>
      <c r="D14" s="1190"/>
      <c r="E14" s="1329"/>
      <c r="F14" s="1329"/>
      <c r="G14" s="1329"/>
      <c r="H14" s="1329"/>
      <c r="I14" s="1330"/>
      <c r="J14" s="647"/>
      <c r="L14" s="1334"/>
      <c r="M14" s="1193"/>
      <c r="N14" s="1337"/>
    </row>
    <row r="15" spans="1:14" ht="16.5" thickBot="1" thickTop="1">
      <c r="A15" s="633"/>
      <c r="B15" s="638"/>
      <c r="D15" s="1339"/>
      <c r="E15" s="1364" t="s">
        <v>130</v>
      </c>
      <c r="F15" s="1365"/>
      <c r="G15" s="1365"/>
      <c r="H15" s="1366"/>
      <c r="I15" s="639"/>
      <c r="J15" s="1233" t="s">
        <v>1891</v>
      </c>
      <c r="L15" s="641"/>
      <c r="M15" s="726"/>
      <c r="N15" s="1189" t="s">
        <v>894</v>
      </c>
    </row>
    <row r="16" spans="1:14" s="1191" customFormat="1" ht="3" customHeight="1" thickTop="1">
      <c r="A16" s="1190"/>
      <c r="B16" s="1336"/>
      <c r="D16" s="1190"/>
      <c r="E16" s="1329"/>
      <c r="F16" s="1329"/>
      <c r="G16" s="1329"/>
      <c r="H16" s="1329"/>
      <c r="I16" s="1330"/>
      <c r="J16" s="647"/>
      <c r="L16" s="1343"/>
      <c r="M16" s="726"/>
      <c r="N16" s="1337"/>
    </row>
    <row r="17" spans="1:14" ht="14.25">
      <c r="A17" s="633"/>
      <c r="D17" s="636" t="s">
        <v>914</v>
      </c>
      <c r="I17" s="639"/>
      <c r="J17" s="729"/>
      <c r="L17" s="642"/>
      <c r="M17" s="726"/>
      <c r="N17" s="1189" t="s">
        <v>895</v>
      </c>
    </row>
    <row r="18" spans="1:14" ht="3" customHeight="1" thickBot="1">
      <c r="A18" s="633"/>
      <c r="D18" s="636"/>
      <c r="I18" s="639"/>
      <c r="J18" s="729"/>
      <c r="L18" s="1343"/>
      <c r="M18" s="726"/>
      <c r="N18" s="1189"/>
    </row>
    <row r="19" spans="1:14" ht="15" thickBot="1">
      <c r="A19" s="633"/>
      <c r="D19" s="1345"/>
      <c r="E19" s="1340" t="s">
        <v>938</v>
      </c>
      <c r="F19" s="1341"/>
      <c r="G19" s="1341"/>
      <c r="H19" s="1342"/>
      <c r="I19" s="639"/>
      <c r="J19" s="1233" t="s">
        <v>1892</v>
      </c>
      <c r="L19" s="806"/>
      <c r="M19" s="1194"/>
      <c r="N19" s="1189" t="s">
        <v>896</v>
      </c>
    </row>
    <row r="20" spans="1:14" ht="3" customHeight="1">
      <c r="A20" s="633"/>
      <c r="E20" s="730"/>
      <c r="I20" s="639"/>
      <c r="J20" s="1233"/>
      <c r="L20" s="1344"/>
      <c r="M20" s="1194"/>
      <c r="N20" s="1189"/>
    </row>
    <row r="21" spans="1:14" ht="14.25">
      <c r="A21" s="633"/>
      <c r="D21" s="633"/>
      <c r="I21" s="639"/>
      <c r="J21" s="728"/>
      <c r="L21" s="643"/>
      <c r="M21" s="726"/>
      <c r="N21" s="1189" t="s">
        <v>897</v>
      </c>
    </row>
    <row r="22" spans="1:14" ht="3" customHeight="1">
      <c r="A22" s="633"/>
      <c r="D22" s="633"/>
      <c r="I22" s="639"/>
      <c r="J22" s="728"/>
      <c r="L22" s="1343"/>
      <c r="M22" s="726"/>
      <c r="N22" s="1189"/>
    </row>
    <row r="23" spans="1:14" ht="14.25">
      <c r="A23" s="633"/>
      <c r="D23" s="633"/>
      <c r="I23" s="639"/>
      <c r="J23" s="728"/>
      <c r="L23" s="644"/>
      <c r="M23" s="726"/>
      <c r="N23" s="1189" t="s">
        <v>898</v>
      </c>
    </row>
    <row r="24" spans="1:10" ht="15.75" thickBot="1">
      <c r="A24" s="633"/>
      <c r="B24" s="638" t="s">
        <v>918</v>
      </c>
      <c r="D24" s="636" t="s">
        <v>915</v>
      </c>
      <c r="I24" s="639"/>
      <c r="J24" s="728"/>
    </row>
    <row r="25" spans="1:17" ht="15.75" thickBot="1" thickTop="1">
      <c r="A25" s="633"/>
      <c r="D25" s="1327"/>
      <c r="E25" s="1367" t="s">
        <v>910</v>
      </c>
      <c r="F25" s="1368"/>
      <c r="G25" s="1368"/>
      <c r="H25" s="1369"/>
      <c r="I25" s="645"/>
      <c r="J25" s="1233" t="s">
        <v>1893</v>
      </c>
      <c r="Q25" s="633"/>
    </row>
    <row r="26" spans="1:17" ht="3" customHeight="1" thickBot="1" thickTop="1">
      <c r="A26" s="633"/>
      <c r="D26" s="1330"/>
      <c r="E26" s="1332"/>
      <c r="F26" s="1332"/>
      <c r="G26" s="1332"/>
      <c r="H26" s="1332"/>
      <c r="I26" s="645"/>
      <c r="J26" s="1233"/>
      <c r="Q26" s="633"/>
    </row>
    <row r="27" spans="1:17" ht="16.5" thickBot="1" thickTop="1">
      <c r="A27" s="633"/>
      <c r="B27" s="638"/>
      <c r="D27" s="1338"/>
      <c r="E27" s="1361" t="s">
        <v>69</v>
      </c>
      <c r="F27" s="1362"/>
      <c r="G27" s="1362"/>
      <c r="H27" s="1363"/>
      <c r="I27" s="645"/>
      <c r="J27" s="1233" t="s">
        <v>1890</v>
      </c>
      <c r="Q27" s="633"/>
    </row>
    <row r="28" spans="1:17" ht="3" customHeight="1" thickBot="1" thickTop="1">
      <c r="A28" s="633"/>
      <c r="B28" s="638"/>
      <c r="D28" s="1190"/>
      <c r="E28" s="1329"/>
      <c r="F28" s="1329"/>
      <c r="G28" s="1329"/>
      <c r="H28" s="1329"/>
      <c r="I28" s="645"/>
      <c r="J28" s="1233"/>
      <c r="Q28" s="633"/>
    </row>
    <row r="29" spans="1:17" ht="16.5" thickBot="1" thickTop="1">
      <c r="A29" s="633"/>
      <c r="B29" s="638"/>
      <c r="D29" s="1339"/>
      <c r="E29" s="1364" t="s">
        <v>130</v>
      </c>
      <c r="F29" s="1365"/>
      <c r="G29" s="1365"/>
      <c r="H29" s="1366"/>
      <c r="I29" s="645"/>
      <c r="J29" s="1233" t="s">
        <v>1894</v>
      </c>
      <c r="Q29" s="633"/>
    </row>
    <row r="30" spans="1:17" ht="15.75" thickBot="1" thickTop="1">
      <c r="A30" s="633"/>
      <c r="D30" s="636" t="s">
        <v>914</v>
      </c>
      <c r="J30" s="729"/>
      <c r="Q30" s="633"/>
    </row>
    <row r="31" spans="1:17" ht="15" thickBot="1">
      <c r="A31" s="633"/>
      <c r="D31" s="1345"/>
      <c r="E31" s="1340" t="s">
        <v>939</v>
      </c>
      <c r="F31" s="1341"/>
      <c r="G31" s="1341"/>
      <c r="H31" s="1342"/>
      <c r="J31" s="1233" t="s">
        <v>1895</v>
      </c>
      <c r="Q31" s="633"/>
    </row>
    <row r="32" spans="1:17" ht="14.25">
      <c r="A32" s="633"/>
      <c r="D32" s="633"/>
      <c r="J32" s="728"/>
      <c r="Q32" s="633"/>
    </row>
    <row r="33" spans="10:17" ht="14.25">
      <c r="J33" s="728"/>
      <c r="Q33" s="633"/>
    </row>
    <row r="34" spans="10:17" ht="14.25">
      <c r="J34" s="728"/>
      <c r="Q34" s="633"/>
    </row>
    <row r="35" spans="2:17" ht="15.75" thickBot="1">
      <c r="B35" s="638" t="s">
        <v>919</v>
      </c>
      <c r="D35" s="636" t="s">
        <v>916</v>
      </c>
      <c r="J35" s="729"/>
      <c r="Q35" s="633"/>
    </row>
    <row r="36" spans="4:10" ht="15" thickBot="1">
      <c r="D36" s="1328"/>
      <c r="E36" s="1340" t="s">
        <v>913</v>
      </c>
      <c r="F36" s="1341"/>
      <c r="G36" s="1341"/>
      <c r="H36" s="1342"/>
      <c r="J36" s="1233" t="s">
        <v>1896</v>
      </c>
    </row>
    <row r="37" spans="5:10" ht="14.25">
      <c r="E37" s="730"/>
      <c r="J37" s="728"/>
    </row>
    <row r="39" spans="2:8" ht="14.25">
      <c r="B39" s="1346" t="s">
        <v>899</v>
      </c>
      <c r="C39" s="1347"/>
      <c r="D39" s="1347"/>
      <c r="E39" s="1348"/>
      <c r="F39" s="1347"/>
      <c r="G39" s="1347"/>
      <c r="H39" s="1347"/>
    </row>
    <row r="40" ht="14.25">
      <c r="E40" s="636"/>
    </row>
    <row r="41" ht="12.75" customHeight="1"/>
    <row r="42" spans="2:3" ht="15">
      <c r="B42" s="646"/>
      <c r="C42" s="647"/>
    </row>
  </sheetData>
  <sheetProtection/>
  <mergeCells count="10">
    <mergeCell ref="E13:H13"/>
    <mergeCell ref="E15:H15"/>
    <mergeCell ref="E25:H25"/>
    <mergeCell ref="E27:H27"/>
    <mergeCell ref="E29:H29"/>
    <mergeCell ref="O1:Q1"/>
    <mergeCell ref="O2:Q2"/>
    <mergeCell ref="A4:Q4"/>
    <mergeCell ref="A5:Q5"/>
    <mergeCell ref="E11:H11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8"/>
  <sheetViews>
    <sheetView showGridLines="0" workbookViewId="0" topLeftCell="A1">
      <selection activeCell="J204" sqref="J204"/>
    </sheetView>
  </sheetViews>
  <sheetFormatPr defaultColWidth="9.140625" defaultRowHeight="15"/>
  <cols>
    <col min="1" max="1" width="5.421875" style="1020" customWidth="1"/>
    <col min="2" max="2" width="0.85546875" style="982" customWidth="1"/>
    <col min="3" max="3" width="4.421875" style="1033" customWidth="1"/>
    <col min="4" max="4" width="8.7109375" style="1033" customWidth="1"/>
    <col min="5" max="5" width="5.57421875" style="1033" customWidth="1"/>
    <col min="6" max="6" width="16.57421875" style="1020" customWidth="1"/>
    <col min="7" max="7" width="8.421875" style="1020" customWidth="1"/>
    <col min="8" max="8" width="6.00390625" style="1033" customWidth="1"/>
    <col min="9" max="9" width="6.140625" style="1020" customWidth="1"/>
    <col min="10" max="10" width="7.421875" style="1020" customWidth="1"/>
    <col min="11" max="11" width="9.421875" style="1020" customWidth="1"/>
    <col min="12" max="12" width="8.28125" style="1020" customWidth="1"/>
    <col min="13" max="13" width="10.00390625" style="1020" customWidth="1"/>
    <col min="14" max="14" width="12.00390625" style="1033" customWidth="1"/>
    <col min="15" max="15" width="6.421875" style="1033" customWidth="1"/>
    <col min="16" max="16" width="7.421875" style="1020" customWidth="1"/>
    <col min="17" max="17" width="16.7109375" style="1020" customWidth="1"/>
    <col min="18" max="16384" width="9.00390625" style="1020" customWidth="1"/>
  </cols>
  <sheetData>
    <row r="1" spans="1:17" s="1009" customFormat="1" ht="15.75" thickBot="1" thickTop="1">
      <c r="A1" s="1372" t="s">
        <v>1897</v>
      </c>
      <c r="B1" s="1373"/>
      <c r="C1" s="1373"/>
      <c r="D1" s="1373"/>
      <c r="E1" s="1373"/>
      <c r="F1" s="1373"/>
      <c r="G1" s="1373"/>
      <c r="H1" s="1373"/>
      <c r="I1" s="1373"/>
      <c r="J1" s="1374"/>
      <c r="K1" s="982"/>
      <c r="L1" s="982"/>
      <c r="M1" s="982"/>
      <c r="N1" s="1008"/>
      <c r="O1" s="1008"/>
      <c r="P1" s="982"/>
      <c r="Q1" s="982"/>
    </row>
    <row r="2" spans="1:15" s="982" customFormat="1" ht="5.25" customHeight="1" thickBot="1" thickTop="1">
      <c r="A2" s="1010"/>
      <c r="B2" s="1010"/>
      <c r="C2" s="1010"/>
      <c r="D2" s="1010"/>
      <c r="E2" s="1010"/>
      <c r="F2" s="1010"/>
      <c r="G2" s="1010"/>
      <c r="H2" s="1010"/>
      <c r="N2" s="1008"/>
      <c r="O2" s="1008"/>
    </row>
    <row r="3" spans="1:17" s="1012" customFormat="1" ht="24.75" thickBot="1" thickTop="1">
      <c r="A3" s="1213" t="s">
        <v>3</v>
      </c>
      <c r="B3" s="1014"/>
      <c r="C3" s="1213" t="s">
        <v>156</v>
      </c>
      <c r="D3" s="1213" t="s">
        <v>4</v>
      </c>
      <c r="E3" s="1213" t="s">
        <v>157</v>
      </c>
      <c r="F3" s="1213" t="s">
        <v>1676</v>
      </c>
      <c r="G3" s="1213" t="s">
        <v>158</v>
      </c>
      <c r="H3" s="1213" t="s">
        <v>168</v>
      </c>
      <c r="I3" s="1213" t="s">
        <v>161</v>
      </c>
      <c r="J3" s="1213" t="s">
        <v>160</v>
      </c>
      <c r="K3" s="1213" t="s">
        <v>163</v>
      </c>
      <c r="L3" s="1213" t="s">
        <v>162</v>
      </c>
      <c r="M3" s="1213" t="s">
        <v>164</v>
      </c>
      <c r="N3" s="1213" t="s">
        <v>165</v>
      </c>
      <c r="O3" s="1213" t="s">
        <v>166</v>
      </c>
      <c r="P3" s="1213" t="s">
        <v>167</v>
      </c>
      <c r="Q3" s="1213" t="s">
        <v>159</v>
      </c>
    </row>
    <row r="4" spans="1:17" s="1017" customFormat="1" ht="5.25" customHeight="1" thickTop="1">
      <c r="A4" s="1013"/>
      <c r="B4" s="1014"/>
      <c r="C4" s="1015"/>
      <c r="D4" s="1015"/>
      <c r="E4" s="1015"/>
      <c r="F4" s="1015"/>
      <c r="G4" s="1015"/>
      <c r="H4" s="1015"/>
      <c r="I4" s="1016"/>
      <c r="J4" s="1016"/>
      <c r="K4" s="1016"/>
      <c r="L4" s="1016"/>
      <c r="M4" s="1016"/>
      <c r="N4" s="1016"/>
      <c r="O4" s="1016"/>
      <c r="P4" s="1016"/>
      <c r="Q4" s="1016"/>
    </row>
    <row r="5" spans="1:17" ht="70.5">
      <c r="A5" s="1018" t="s">
        <v>19</v>
      </c>
      <c r="B5" s="1019"/>
      <c r="C5" s="732">
        <v>1</v>
      </c>
      <c r="D5" s="732" t="s">
        <v>814</v>
      </c>
      <c r="E5" s="732" t="s">
        <v>384</v>
      </c>
      <c r="F5" s="733" t="s">
        <v>808</v>
      </c>
      <c r="G5" s="734" t="s">
        <v>488</v>
      </c>
      <c r="H5" s="735" t="s">
        <v>489</v>
      </c>
      <c r="I5" s="735">
        <v>0.642</v>
      </c>
      <c r="J5" s="736">
        <v>8.87</v>
      </c>
      <c r="K5" s="737">
        <v>191276</v>
      </c>
      <c r="L5" s="737">
        <v>17248</v>
      </c>
      <c r="M5" s="738" t="s">
        <v>490</v>
      </c>
      <c r="N5" s="732" t="s">
        <v>491</v>
      </c>
      <c r="O5" s="732" t="s">
        <v>433</v>
      </c>
      <c r="P5" s="733"/>
      <c r="Q5" s="732" t="s">
        <v>902</v>
      </c>
    </row>
    <row r="6" spans="1:17" ht="70.5">
      <c r="A6" s="1018" t="s">
        <v>19</v>
      </c>
      <c r="B6" s="1019"/>
      <c r="C6" s="732">
        <v>2</v>
      </c>
      <c r="D6" s="732" t="s">
        <v>814</v>
      </c>
      <c r="E6" s="732" t="s">
        <v>384</v>
      </c>
      <c r="F6" s="733" t="s">
        <v>807</v>
      </c>
      <c r="G6" s="734" t="s">
        <v>494</v>
      </c>
      <c r="H6" s="735" t="s">
        <v>495</v>
      </c>
      <c r="I6" s="735">
        <v>0.285</v>
      </c>
      <c r="J6" s="736">
        <v>4.4</v>
      </c>
      <c r="K6" s="737">
        <v>61080</v>
      </c>
      <c r="L6" s="737">
        <v>21420</v>
      </c>
      <c r="M6" s="738">
        <v>13255</v>
      </c>
      <c r="N6" s="732" t="s">
        <v>496</v>
      </c>
      <c r="O6" s="732">
        <v>2</v>
      </c>
      <c r="P6" s="733"/>
      <c r="Q6" s="732" t="s">
        <v>879</v>
      </c>
    </row>
    <row r="7" spans="1:17" ht="23.25">
      <c r="A7" s="1018" t="s">
        <v>840</v>
      </c>
      <c r="B7" s="1019"/>
      <c r="C7" s="740">
        <v>3</v>
      </c>
      <c r="D7" s="740" t="s">
        <v>345</v>
      </c>
      <c r="E7" s="740" t="s">
        <v>346</v>
      </c>
      <c r="F7" s="741" t="s">
        <v>347</v>
      </c>
      <c r="G7" s="742" t="s">
        <v>348</v>
      </c>
      <c r="H7" s="743">
        <v>6</v>
      </c>
      <c r="I7" s="742">
        <v>6.15</v>
      </c>
      <c r="J7" s="744">
        <v>37.83</v>
      </c>
      <c r="K7" s="745">
        <v>34000</v>
      </c>
      <c r="L7" s="745">
        <v>16000</v>
      </c>
      <c r="M7" s="745">
        <v>2000</v>
      </c>
      <c r="N7" s="745" t="s">
        <v>349</v>
      </c>
      <c r="O7" s="746">
        <v>2</v>
      </c>
      <c r="P7" s="747" t="s">
        <v>350</v>
      </c>
      <c r="Q7" s="748" t="s">
        <v>876</v>
      </c>
    </row>
    <row r="8" spans="1:17" ht="35.25">
      <c r="A8" s="1018" t="s">
        <v>840</v>
      </c>
      <c r="B8" s="1019"/>
      <c r="C8" s="749">
        <v>4</v>
      </c>
      <c r="D8" s="749" t="s">
        <v>447</v>
      </c>
      <c r="E8" s="749" t="s">
        <v>384</v>
      </c>
      <c r="F8" s="750" t="s">
        <v>652</v>
      </c>
      <c r="G8" s="751" t="s">
        <v>653</v>
      </c>
      <c r="H8" s="751" t="s">
        <v>654</v>
      </c>
      <c r="I8" s="752">
        <v>0.645</v>
      </c>
      <c r="J8" s="753">
        <v>4.4</v>
      </c>
      <c r="K8" s="754">
        <v>4896</v>
      </c>
      <c r="L8" s="750"/>
      <c r="M8" s="754"/>
      <c r="N8" s="749" t="s">
        <v>349</v>
      </c>
      <c r="O8" s="749"/>
      <c r="P8" s="755"/>
      <c r="Q8" s="756" t="s">
        <v>877</v>
      </c>
    </row>
    <row r="9" spans="1:17" ht="35.25">
      <c r="A9" s="1018" t="s">
        <v>27</v>
      </c>
      <c r="B9" s="1019"/>
      <c r="C9" s="749">
        <v>5</v>
      </c>
      <c r="D9" s="749" t="s">
        <v>404</v>
      </c>
      <c r="E9" s="749" t="s">
        <v>346</v>
      </c>
      <c r="F9" s="750" t="s">
        <v>817</v>
      </c>
      <c r="G9" s="751" t="s">
        <v>656</v>
      </c>
      <c r="H9" s="751">
        <v>7.6</v>
      </c>
      <c r="I9" s="752">
        <v>0.8</v>
      </c>
      <c r="J9" s="753">
        <v>6.08</v>
      </c>
      <c r="K9" s="754">
        <v>9120</v>
      </c>
      <c r="L9" s="750"/>
      <c r="M9" s="754">
        <v>3237</v>
      </c>
      <c r="N9" s="749" t="s">
        <v>349</v>
      </c>
      <c r="O9" s="749"/>
      <c r="P9" s="755"/>
      <c r="Q9" s="755" t="s">
        <v>880</v>
      </c>
    </row>
    <row r="10" spans="1:17" ht="93.75">
      <c r="A10" s="1018" t="s">
        <v>19</v>
      </c>
      <c r="B10" s="1019"/>
      <c r="C10" s="82">
        <v>6</v>
      </c>
      <c r="D10" s="82" t="s">
        <v>814</v>
      </c>
      <c r="E10" s="82" t="s">
        <v>384</v>
      </c>
      <c r="F10" s="47" t="s">
        <v>810</v>
      </c>
      <c r="G10" s="629" t="s">
        <v>392</v>
      </c>
      <c r="H10" s="630" t="s">
        <v>393</v>
      </c>
      <c r="I10" s="629">
        <v>2.196</v>
      </c>
      <c r="J10" s="83">
        <v>59.344</v>
      </c>
      <c r="K10" s="144">
        <v>255901</v>
      </c>
      <c r="L10" s="144">
        <v>16560</v>
      </c>
      <c r="M10" s="84" t="s">
        <v>394</v>
      </c>
      <c r="N10" s="630" t="s">
        <v>395</v>
      </c>
      <c r="O10" s="82" t="s">
        <v>396</v>
      </c>
      <c r="P10" s="82"/>
      <c r="Q10" s="47" t="s">
        <v>397</v>
      </c>
    </row>
    <row r="11" spans="1:17" ht="70.5">
      <c r="A11" s="1018" t="s">
        <v>19</v>
      </c>
      <c r="B11" s="1019"/>
      <c r="C11" s="82">
        <v>7</v>
      </c>
      <c r="D11" s="82" t="s">
        <v>814</v>
      </c>
      <c r="E11" s="82" t="s">
        <v>384</v>
      </c>
      <c r="F11" s="47" t="s">
        <v>811</v>
      </c>
      <c r="G11" s="629" t="s">
        <v>399</v>
      </c>
      <c r="H11" s="630" t="s">
        <v>400</v>
      </c>
      <c r="I11" s="629">
        <v>0.39</v>
      </c>
      <c r="J11" s="83">
        <v>8.17</v>
      </c>
      <c r="K11" s="144">
        <v>34916</v>
      </c>
      <c r="L11" s="144"/>
      <c r="M11" s="84" t="s">
        <v>401</v>
      </c>
      <c r="N11" s="630" t="s">
        <v>402</v>
      </c>
      <c r="O11" s="82"/>
      <c r="P11" s="82"/>
      <c r="Q11" s="47" t="s">
        <v>403</v>
      </c>
    </row>
    <row r="12" spans="1:17" ht="35.25">
      <c r="A12" s="1018" t="s">
        <v>18</v>
      </c>
      <c r="B12" s="1019"/>
      <c r="C12" s="40">
        <v>8</v>
      </c>
      <c r="D12" s="41" t="s">
        <v>352</v>
      </c>
      <c r="E12" s="41" t="s">
        <v>353</v>
      </c>
      <c r="F12" s="42" t="s">
        <v>806</v>
      </c>
      <c r="G12" s="40"/>
      <c r="H12" s="40" t="s">
        <v>340</v>
      </c>
      <c r="I12" s="663">
        <v>1.5</v>
      </c>
      <c r="J12" s="43">
        <v>11.25</v>
      </c>
      <c r="K12" s="44">
        <v>200000</v>
      </c>
      <c r="L12" s="40"/>
      <c r="M12" s="44"/>
      <c r="N12" s="45" t="s">
        <v>355</v>
      </c>
      <c r="O12" s="46">
        <v>2</v>
      </c>
      <c r="P12" s="46"/>
      <c r="Q12" s="47" t="s">
        <v>878</v>
      </c>
    </row>
    <row r="13" spans="1:17" s="982" customFormat="1" ht="6.75" customHeight="1">
      <c r="A13" s="1008"/>
      <c r="B13" s="1008"/>
      <c r="C13" s="1008"/>
      <c r="D13" s="1008"/>
      <c r="E13" s="1008"/>
      <c r="F13" s="1008"/>
      <c r="G13" s="1008"/>
      <c r="H13" s="1008"/>
      <c r="I13" s="1008"/>
      <c r="J13" s="1008"/>
      <c r="K13" s="1008"/>
      <c r="L13" s="1008"/>
      <c r="M13" s="1008"/>
      <c r="N13" s="1008"/>
      <c r="O13" s="1008"/>
      <c r="P13" s="1008"/>
      <c r="Q13" s="1008"/>
    </row>
    <row r="14" spans="1:17" s="982" customFormat="1" ht="11.25">
      <c r="A14" s="1383">
        <v>1</v>
      </c>
      <c r="B14" s="1383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</row>
    <row r="15" spans="3:17" s="982" customFormat="1" ht="11.25">
      <c r="C15" s="1196"/>
      <c r="D15" s="980"/>
      <c r="E15" s="980"/>
      <c r="F15" s="1197"/>
      <c r="G15" s="1196"/>
      <c r="H15" s="1196"/>
      <c r="I15" s="1198"/>
      <c r="J15" s="1199"/>
      <c r="K15" s="1200"/>
      <c r="L15" s="1196"/>
      <c r="M15" s="1200"/>
      <c r="N15" s="1201"/>
      <c r="O15" s="1008"/>
      <c r="P15" s="1008"/>
      <c r="Q15" s="979"/>
    </row>
    <row r="16" spans="3:17" s="982" customFormat="1" ht="11.25">
      <c r="C16" s="1196"/>
      <c r="D16" s="980"/>
      <c r="E16" s="980"/>
      <c r="F16" s="1197"/>
      <c r="G16" s="1196"/>
      <c r="H16" s="1196"/>
      <c r="I16" s="1198"/>
      <c r="J16" s="1199"/>
      <c r="K16" s="1200"/>
      <c r="L16" s="1196"/>
      <c r="M16" s="1200"/>
      <c r="N16" s="1201"/>
      <c r="O16" s="1008"/>
      <c r="P16" s="1008"/>
      <c r="Q16" s="979"/>
    </row>
    <row r="17" spans="3:17" s="982" customFormat="1" ht="11.25">
      <c r="C17" s="1196"/>
      <c r="D17" s="980"/>
      <c r="E17" s="980"/>
      <c r="F17" s="1197"/>
      <c r="G17" s="1196"/>
      <c r="H17" s="1196"/>
      <c r="I17" s="1198"/>
      <c r="J17" s="1199"/>
      <c r="K17" s="1200"/>
      <c r="L17" s="1196"/>
      <c r="M17" s="1200"/>
      <c r="N17" s="1201"/>
      <c r="O17" s="1008"/>
      <c r="P17" s="1008"/>
      <c r="Q17" s="979"/>
    </row>
    <row r="18" spans="3:17" s="982" customFormat="1" ht="11.25">
      <c r="C18" s="1196"/>
      <c r="D18" s="980"/>
      <c r="E18" s="980"/>
      <c r="F18" s="1197"/>
      <c r="G18" s="1196"/>
      <c r="H18" s="1196"/>
      <c r="I18" s="1198"/>
      <c r="J18" s="1199"/>
      <c r="K18" s="1200"/>
      <c r="L18" s="1196"/>
      <c r="M18" s="1200"/>
      <c r="N18" s="1201"/>
      <c r="O18" s="1008"/>
      <c r="P18" s="1008"/>
      <c r="Q18" s="979"/>
    </row>
    <row r="19" spans="3:17" s="982" customFormat="1" ht="11.25">
      <c r="C19" s="1196"/>
      <c r="D19" s="980"/>
      <c r="E19" s="980"/>
      <c r="F19" s="1197"/>
      <c r="G19" s="1196"/>
      <c r="H19" s="1196"/>
      <c r="I19" s="1198"/>
      <c r="J19" s="1199"/>
      <c r="K19" s="1200"/>
      <c r="L19" s="1196"/>
      <c r="M19" s="1200"/>
      <c r="N19" s="1201"/>
      <c r="O19" s="1008"/>
      <c r="P19" s="1008"/>
      <c r="Q19" s="979"/>
    </row>
    <row r="20" spans="3:17" s="982" customFormat="1" ht="11.25">
      <c r="C20" s="1196"/>
      <c r="D20" s="980"/>
      <c r="E20" s="980"/>
      <c r="F20" s="1197"/>
      <c r="G20" s="1196"/>
      <c r="H20" s="1196"/>
      <c r="I20" s="1198"/>
      <c r="J20" s="1199"/>
      <c r="K20" s="1200"/>
      <c r="L20" s="1196"/>
      <c r="M20" s="1200"/>
      <c r="N20" s="1201"/>
      <c r="O20" s="1008"/>
      <c r="P20" s="1008"/>
      <c r="Q20" s="979"/>
    </row>
    <row r="21" spans="3:17" s="982" customFormat="1" ht="18.75" customHeight="1">
      <c r="C21" s="1196"/>
      <c r="D21" s="980"/>
      <c r="E21" s="980"/>
      <c r="F21" s="1197"/>
      <c r="G21" s="1196"/>
      <c r="H21" s="1196"/>
      <c r="I21" s="1198"/>
      <c r="J21" s="1199"/>
      <c r="K21" s="1200"/>
      <c r="L21" s="1196"/>
      <c r="M21" s="1200"/>
      <c r="N21" s="1201"/>
      <c r="O21" s="1008"/>
      <c r="P21" s="1008"/>
      <c r="Q21" s="979"/>
    </row>
    <row r="22" spans="3:17" s="982" customFormat="1" ht="12" thickBot="1">
      <c r="C22" s="1196"/>
      <c r="D22" s="980"/>
      <c r="E22" s="980"/>
      <c r="F22" s="1197"/>
      <c r="G22" s="1196"/>
      <c r="H22" s="1196"/>
      <c r="I22" s="1198"/>
      <c r="J22" s="1199"/>
      <c r="K22" s="1200"/>
      <c r="L22" s="1196"/>
      <c r="M22" s="1200"/>
      <c r="N22" s="1201"/>
      <c r="O22" s="1008"/>
      <c r="P22" s="1008"/>
      <c r="Q22" s="979"/>
    </row>
    <row r="23" spans="1:17" s="1012" customFormat="1" ht="24.75" thickBot="1" thickTop="1">
      <c r="A23" s="1213" t="s">
        <v>3</v>
      </c>
      <c r="B23" s="1014"/>
      <c r="C23" s="1213" t="s">
        <v>156</v>
      </c>
      <c r="D23" s="1213" t="s">
        <v>4</v>
      </c>
      <c r="E23" s="1213" t="s">
        <v>157</v>
      </c>
      <c r="F23" s="1213" t="s">
        <v>1676</v>
      </c>
      <c r="G23" s="1213" t="s">
        <v>158</v>
      </c>
      <c r="H23" s="1213" t="s">
        <v>168</v>
      </c>
      <c r="I23" s="1213" t="s">
        <v>161</v>
      </c>
      <c r="J23" s="1213" t="s">
        <v>160</v>
      </c>
      <c r="K23" s="1213" t="s">
        <v>163</v>
      </c>
      <c r="L23" s="1213" t="s">
        <v>162</v>
      </c>
      <c r="M23" s="1213" t="s">
        <v>164</v>
      </c>
      <c r="N23" s="1213" t="s">
        <v>165</v>
      </c>
      <c r="O23" s="1213" t="s">
        <v>166</v>
      </c>
      <c r="P23" s="1213" t="s">
        <v>167</v>
      </c>
      <c r="Q23" s="1213" t="s">
        <v>159</v>
      </c>
    </row>
    <row r="24" spans="1:17" s="1017" customFormat="1" ht="5.25" customHeight="1" thickTop="1">
      <c r="A24" s="1013"/>
      <c r="B24" s="1014"/>
      <c r="C24" s="1015"/>
      <c r="D24" s="1015"/>
      <c r="E24" s="1015"/>
      <c r="F24" s="1015"/>
      <c r="G24" s="1015"/>
      <c r="H24" s="1015"/>
      <c r="I24" s="1016"/>
      <c r="J24" s="1016"/>
      <c r="K24" s="1016"/>
      <c r="L24" s="1016"/>
      <c r="M24" s="1016"/>
      <c r="N24" s="1016"/>
      <c r="O24" s="1016"/>
      <c r="P24" s="1016"/>
      <c r="Q24" s="1016"/>
    </row>
    <row r="25" spans="1:17" ht="23.25">
      <c r="A25" s="1018" t="s">
        <v>840</v>
      </c>
      <c r="B25" s="1019"/>
      <c r="C25" s="146">
        <v>9</v>
      </c>
      <c r="D25" s="146" t="s">
        <v>447</v>
      </c>
      <c r="E25" s="146" t="s">
        <v>384</v>
      </c>
      <c r="F25" s="147" t="s">
        <v>658</v>
      </c>
      <c r="G25" s="148" t="s">
        <v>659</v>
      </c>
      <c r="H25" s="149">
        <v>11</v>
      </c>
      <c r="I25" s="628">
        <v>1.67</v>
      </c>
      <c r="J25" s="150">
        <v>18.37</v>
      </c>
      <c r="K25" s="152">
        <v>13250</v>
      </c>
      <c r="L25" s="146"/>
      <c r="M25" s="152"/>
      <c r="N25" s="627" t="s">
        <v>660</v>
      </c>
      <c r="O25" s="146"/>
      <c r="P25" s="154"/>
      <c r="Q25" s="147" t="s">
        <v>661</v>
      </c>
    </row>
    <row r="26" spans="1:17" ht="35.25">
      <c r="A26" s="1018" t="s">
        <v>28</v>
      </c>
      <c r="B26" s="1019"/>
      <c r="C26" s="146">
        <v>10</v>
      </c>
      <c r="D26" s="148" t="s">
        <v>372</v>
      </c>
      <c r="E26" s="148" t="s">
        <v>353</v>
      </c>
      <c r="F26" s="672" t="s">
        <v>818</v>
      </c>
      <c r="G26" s="673">
        <v>28.538</v>
      </c>
      <c r="H26" s="674"/>
      <c r="I26" s="673"/>
      <c r="J26" s="150"/>
      <c r="K26" s="152">
        <v>7000</v>
      </c>
      <c r="L26" s="152"/>
      <c r="M26" s="152">
        <v>17791</v>
      </c>
      <c r="N26" s="148" t="s">
        <v>663</v>
      </c>
      <c r="O26" s="146"/>
      <c r="P26" s="675"/>
      <c r="Q26" s="676" t="s">
        <v>664</v>
      </c>
    </row>
    <row r="27" spans="1:17" ht="46.5">
      <c r="A27" s="1018" t="s">
        <v>11</v>
      </c>
      <c r="B27" s="1019"/>
      <c r="C27" s="684">
        <v>11</v>
      </c>
      <c r="D27" s="684" t="s">
        <v>361</v>
      </c>
      <c r="E27" s="684" t="s">
        <v>362</v>
      </c>
      <c r="F27" s="688" t="s">
        <v>363</v>
      </c>
      <c r="G27" s="686" t="s">
        <v>364</v>
      </c>
      <c r="H27" s="1021" t="s">
        <v>340</v>
      </c>
      <c r="I27" s="686">
        <v>3.3</v>
      </c>
      <c r="J27" s="689">
        <v>24.75</v>
      </c>
      <c r="K27" s="687">
        <v>127900</v>
      </c>
      <c r="L27" s="687">
        <v>135100</v>
      </c>
      <c r="M27" s="687">
        <v>3608</v>
      </c>
      <c r="N27" s="684" t="s">
        <v>365</v>
      </c>
      <c r="O27" s="684">
        <v>2</v>
      </c>
      <c r="P27" s="684" t="s">
        <v>366</v>
      </c>
      <c r="Q27" s="688" t="s">
        <v>903</v>
      </c>
    </row>
    <row r="28" spans="1:17" ht="46.5">
      <c r="A28" s="1018" t="s">
        <v>29</v>
      </c>
      <c r="B28" s="1019"/>
      <c r="C28" s="82">
        <v>12</v>
      </c>
      <c r="D28" s="82" t="s">
        <v>668</v>
      </c>
      <c r="E28" s="82" t="s">
        <v>346</v>
      </c>
      <c r="F28" s="677" t="s">
        <v>819</v>
      </c>
      <c r="G28" s="678">
        <v>15.192</v>
      </c>
      <c r="H28" s="678"/>
      <c r="I28" s="679"/>
      <c r="J28" s="680"/>
      <c r="K28" s="84"/>
      <c r="L28" s="82"/>
      <c r="M28" s="82"/>
      <c r="N28" s="678" t="s">
        <v>670</v>
      </c>
      <c r="O28" s="82"/>
      <c r="P28" s="82"/>
      <c r="Q28" s="47" t="s">
        <v>671</v>
      </c>
    </row>
    <row r="29" spans="1:17" ht="35.25">
      <c r="A29" s="1018" t="s">
        <v>31</v>
      </c>
      <c r="B29" s="1019"/>
      <c r="C29" s="681">
        <v>13</v>
      </c>
      <c r="D29" s="681" t="s">
        <v>372</v>
      </c>
      <c r="E29" s="681" t="s">
        <v>353</v>
      </c>
      <c r="F29" s="682" t="s">
        <v>821</v>
      </c>
      <c r="G29" s="681" t="s">
        <v>677</v>
      </c>
      <c r="H29" s="681">
        <v>11.5</v>
      </c>
      <c r="I29" s="683">
        <v>1.506</v>
      </c>
      <c r="J29" s="682">
        <v>17.319</v>
      </c>
      <c r="K29" s="681">
        <v>5715</v>
      </c>
      <c r="L29" s="682"/>
      <c r="M29" s="681">
        <v>17791</v>
      </c>
      <c r="N29" s="681" t="s">
        <v>678</v>
      </c>
      <c r="O29" s="681"/>
      <c r="P29" s="682"/>
      <c r="Q29" s="682" t="s">
        <v>881</v>
      </c>
    </row>
    <row r="30" spans="1:17" ht="70.5">
      <c r="A30" s="1018" t="s">
        <v>19</v>
      </c>
      <c r="B30" s="1019"/>
      <c r="C30" s="82">
        <v>14</v>
      </c>
      <c r="D30" s="82" t="s">
        <v>814</v>
      </c>
      <c r="E30" s="82" t="s">
        <v>384</v>
      </c>
      <c r="F30" s="47" t="s">
        <v>809</v>
      </c>
      <c r="G30" s="629" t="s">
        <v>386</v>
      </c>
      <c r="H30" s="630" t="s">
        <v>387</v>
      </c>
      <c r="I30" s="629">
        <v>0.797</v>
      </c>
      <c r="J30" s="83">
        <v>15.78</v>
      </c>
      <c r="K30" s="84">
        <v>200000</v>
      </c>
      <c r="L30" s="84"/>
      <c r="M30" s="84" t="s">
        <v>388</v>
      </c>
      <c r="N30" s="630" t="s">
        <v>389</v>
      </c>
      <c r="O30" s="82"/>
      <c r="P30" s="82"/>
      <c r="Q30" s="47" t="s">
        <v>390</v>
      </c>
    </row>
    <row r="31" spans="1:17" ht="35.25">
      <c r="A31" s="1018" t="s">
        <v>33</v>
      </c>
      <c r="B31" s="1019"/>
      <c r="C31" s="684">
        <v>15</v>
      </c>
      <c r="D31" s="684" t="s">
        <v>409</v>
      </c>
      <c r="E31" s="684" t="s">
        <v>683</v>
      </c>
      <c r="F31" s="685" t="s">
        <v>684</v>
      </c>
      <c r="G31" s="684" t="s">
        <v>685</v>
      </c>
      <c r="H31" s="1021" t="s">
        <v>341</v>
      </c>
      <c r="I31" s="686">
        <v>1.082</v>
      </c>
      <c r="J31" s="684">
        <v>9.738</v>
      </c>
      <c r="K31" s="687">
        <v>8600</v>
      </c>
      <c r="L31" s="684"/>
      <c r="M31" s="684"/>
      <c r="N31" s="684" t="s">
        <v>686</v>
      </c>
      <c r="O31" s="684"/>
      <c r="P31" s="684"/>
      <c r="Q31" s="688" t="s">
        <v>822</v>
      </c>
    </row>
    <row r="32" spans="1:17" ht="35.25">
      <c r="A32" s="1018" t="s">
        <v>8</v>
      </c>
      <c r="B32" s="1019"/>
      <c r="C32" s="826">
        <v>16</v>
      </c>
      <c r="D32" s="826" t="s">
        <v>739</v>
      </c>
      <c r="E32" s="826" t="s">
        <v>358</v>
      </c>
      <c r="F32" s="822" t="s">
        <v>842</v>
      </c>
      <c r="G32" s="822"/>
      <c r="H32" s="826" t="s">
        <v>339</v>
      </c>
      <c r="I32" s="1022"/>
      <c r="J32" s="1023"/>
      <c r="K32" s="822"/>
      <c r="L32" s="822"/>
      <c r="M32" s="822"/>
      <c r="N32" s="826" t="s">
        <v>349</v>
      </c>
      <c r="O32" s="826"/>
      <c r="P32" s="822"/>
      <c r="Q32" s="822" t="s">
        <v>675</v>
      </c>
    </row>
    <row r="33" spans="1:17" ht="23.25">
      <c r="A33" s="1018" t="s">
        <v>30</v>
      </c>
      <c r="B33" s="1019"/>
      <c r="C33" s="807">
        <v>17</v>
      </c>
      <c r="D33" s="807" t="s">
        <v>672</v>
      </c>
      <c r="E33" s="807" t="s">
        <v>346</v>
      </c>
      <c r="F33" s="808" t="s">
        <v>820</v>
      </c>
      <c r="G33" s="809" t="s">
        <v>674</v>
      </c>
      <c r="H33" s="810"/>
      <c r="I33" s="809"/>
      <c r="J33" s="811"/>
      <c r="K33" s="812">
        <v>10000</v>
      </c>
      <c r="L33" s="812"/>
      <c r="M33" s="812"/>
      <c r="N33" s="807"/>
      <c r="O33" s="807"/>
      <c r="P33" s="813"/>
      <c r="Q33" s="813" t="s">
        <v>675</v>
      </c>
    </row>
    <row r="34" spans="1:17" ht="46.5">
      <c r="A34" s="1018" t="s">
        <v>9</v>
      </c>
      <c r="B34" s="1019"/>
      <c r="C34" s="814">
        <v>18</v>
      </c>
      <c r="D34" s="814" t="s">
        <v>345</v>
      </c>
      <c r="E34" s="814" t="s">
        <v>346</v>
      </c>
      <c r="F34" s="815" t="s">
        <v>214</v>
      </c>
      <c r="G34" s="816"/>
      <c r="H34" s="823" t="s">
        <v>339</v>
      </c>
      <c r="I34" s="816">
        <v>1.8</v>
      </c>
      <c r="J34" s="817">
        <v>17.1</v>
      </c>
      <c r="K34" s="818" t="s">
        <v>369</v>
      </c>
      <c r="L34" s="819"/>
      <c r="M34" s="819">
        <v>3848</v>
      </c>
      <c r="N34" s="814" t="s">
        <v>370</v>
      </c>
      <c r="O34" s="820">
        <v>2</v>
      </c>
      <c r="P34" s="814"/>
      <c r="Q34" s="821" t="s">
        <v>371</v>
      </c>
    </row>
    <row r="35" spans="1:17" s="982" customFormat="1" ht="12" customHeight="1">
      <c r="A35" s="1030"/>
      <c r="C35" s="1204"/>
      <c r="D35" s="1204"/>
      <c r="E35" s="1204"/>
      <c r="F35" s="1195"/>
      <c r="G35" s="1205"/>
      <c r="H35" s="1206"/>
      <c r="I35" s="1205"/>
      <c r="J35" s="1207"/>
      <c r="K35" s="1208"/>
      <c r="L35" s="1208"/>
      <c r="M35" s="1208"/>
      <c r="N35" s="1206"/>
      <c r="O35" s="1204"/>
      <c r="P35" s="1204"/>
      <c r="Q35" s="1195"/>
    </row>
    <row r="36" spans="3:17" s="982" customFormat="1" ht="12" customHeight="1">
      <c r="C36" s="1184"/>
      <c r="D36" s="1184"/>
      <c r="E36" s="1184"/>
      <c r="F36" s="979"/>
      <c r="G36" s="1209"/>
      <c r="H36" s="1210"/>
      <c r="I36" s="1209"/>
      <c r="J36" s="1211"/>
      <c r="K36" s="1212"/>
      <c r="L36" s="1212"/>
      <c r="M36" s="1212"/>
      <c r="N36" s="1210"/>
      <c r="O36" s="1184"/>
      <c r="P36" s="1184"/>
      <c r="Q36" s="979"/>
    </row>
    <row r="37" spans="3:17" s="982" customFormat="1" ht="12" customHeight="1">
      <c r="C37" s="1184"/>
      <c r="D37" s="1184"/>
      <c r="E37" s="1184"/>
      <c r="F37" s="979"/>
      <c r="G37" s="1209"/>
      <c r="H37" s="1210"/>
      <c r="I37" s="1209"/>
      <c r="J37" s="1211"/>
      <c r="K37" s="1212"/>
      <c r="L37" s="1212"/>
      <c r="M37" s="1212"/>
      <c r="N37" s="1210"/>
      <c r="O37" s="1184"/>
      <c r="P37" s="1184"/>
      <c r="Q37" s="979"/>
    </row>
    <row r="38" spans="1:17" s="982" customFormat="1" ht="12" customHeight="1">
      <c r="A38" s="1383">
        <v>2</v>
      </c>
      <c r="B38" s="1383"/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</row>
    <row r="39" s="982" customFormat="1" ht="12" thickBot="1"/>
    <row r="40" spans="1:17" s="1218" customFormat="1" ht="24.75" thickBot="1" thickTop="1">
      <c r="A40" s="1213" t="s">
        <v>3</v>
      </c>
      <c r="B40" s="1014"/>
      <c r="C40" s="1213" t="s">
        <v>156</v>
      </c>
      <c r="D40" s="1213" t="s">
        <v>4</v>
      </c>
      <c r="E40" s="1213" t="s">
        <v>157</v>
      </c>
      <c r="F40" s="1213" t="s">
        <v>1676</v>
      </c>
      <c r="G40" s="1213" t="s">
        <v>158</v>
      </c>
      <c r="H40" s="1213" t="s">
        <v>168</v>
      </c>
      <c r="I40" s="1213" t="s">
        <v>161</v>
      </c>
      <c r="J40" s="1213" t="s">
        <v>160</v>
      </c>
      <c r="K40" s="1213" t="s">
        <v>163</v>
      </c>
      <c r="L40" s="1213" t="s">
        <v>162</v>
      </c>
      <c r="M40" s="1213" t="s">
        <v>164</v>
      </c>
      <c r="N40" s="1213" t="s">
        <v>165</v>
      </c>
      <c r="O40" s="1213" t="s">
        <v>166</v>
      </c>
      <c r="P40" s="1213" t="s">
        <v>167</v>
      </c>
      <c r="Q40" s="1213" t="s">
        <v>159</v>
      </c>
    </row>
    <row r="41" spans="1:17" s="1017" customFormat="1" ht="5.25" customHeight="1" thickTop="1">
      <c r="A41" s="1013"/>
      <c r="B41" s="1014"/>
      <c r="C41" s="1015"/>
      <c r="D41" s="1015"/>
      <c r="E41" s="1015"/>
      <c r="F41" s="1015"/>
      <c r="G41" s="1015"/>
      <c r="H41" s="1015"/>
      <c r="I41" s="1016"/>
      <c r="J41" s="1016"/>
      <c r="K41" s="1016"/>
      <c r="L41" s="1016"/>
      <c r="M41" s="1016"/>
      <c r="N41" s="1016"/>
      <c r="O41" s="1016"/>
      <c r="P41" s="1016"/>
      <c r="Q41" s="1016"/>
    </row>
    <row r="42" spans="1:17" ht="70.5">
      <c r="A42" s="1018" t="s">
        <v>19</v>
      </c>
      <c r="B42" s="1019"/>
      <c r="C42" s="814">
        <v>19</v>
      </c>
      <c r="D42" s="814" t="s">
        <v>814</v>
      </c>
      <c r="E42" s="814" t="s">
        <v>384</v>
      </c>
      <c r="F42" s="821" t="s">
        <v>812</v>
      </c>
      <c r="G42" s="816" t="s">
        <v>419</v>
      </c>
      <c r="H42" s="823" t="s">
        <v>420</v>
      </c>
      <c r="I42" s="816">
        <v>0.332</v>
      </c>
      <c r="J42" s="817">
        <v>3.55</v>
      </c>
      <c r="K42" s="818">
        <v>30417</v>
      </c>
      <c r="L42" s="818">
        <v>26894</v>
      </c>
      <c r="M42" s="818">
        <v>13255</v>
      </c>
      <c r="N42" s="823" t="s">
        <v>421</v>
      </c>
      <c r="O42" s="814" t="s">
        <v>375</v>
      </c>
      <c r="P42" s="814"/>
      <c r="Q42" s="821" t="s">
        <v>422</v>
      </c>
    </row>
    <row r="43" spans="1:17" ht="70.5">
      <c r="A43" s="1018" t="s">
        <v>19</v>
      </c>
      <c r="B43" s="1019"/>
      <c r="C43" s="814">
        <v>20</v>
      </c>
      <c r="D43" s="814" t="s">
        <v>814</v>
      </c>
      <c r="E43" s="814" t="s">
        <v>384</v>
      </c>
      <c r="F43" s="821" t="s">
        <v>813</v>
      </c>
      <c r="G43" s="816" t="s">
        <v>424</v>
      </c>
      <c r="H43" s="823" t="s">
        <v>425</v>
      </c>
      <c r="I43" s="816">
        <v>0.613</v>
      </c>
      <c r="J43" s="817">
        <v>13.73</v>
      </c>
      <c r="K43" s="818">
        <v>227648</v>
      </c>
      <c r="L43" s="818">
        <v>589044</v>
      </c>
      <c r="M43" s="818" t="s">
        <v>426</v>
      </c>
      <c r="N43" s="823" t="s">
        <v>427</v>
      </c>
      <c r="O43" s="814" t="s">
        <v>375</v>
      </c>
      <c r="P43" s="814"/>
      <c r="Q43" s="821" t="s">
        <v>428</v>
      </c>
    </row>
    <row r="44" spans="1:17" ht="70.5">
      <c r="A44" s="1018" t="s">
        <v>21</v>
      </c>
      <c r="B44" s="1019"/>
      <c r="C44" s="814">
        <v>21</v>
      </c>
      <c r="D44" s="814" t="s">
        <v>815</v>
      </c>
      <c r="E44" s="814" t="s">
        <v>384</v>
      </c>
      <c r="F44" s="821" t="s">
        <v>816</v>
      </c>
      <c r="G44" s="816" t="s">
        <v>430</v>
      </c>
      <c r="H44" s="823" t="s">
        <v>431</v>
      </c>
      <c r="I44" s="816">
        <v>0.548</v>
      </c>
      <c r="J44" s="817">
        <v>11.5</v>
      </c>
      <c r="K44" s="818">
        <v>642018</v>
      </c>
      <c r="L44" s="818">
        <v>380361</v>
      </c>
      <c r="M44" s="818" t="s">
        <v>426</v>
      </c>
      <c r="N44" s="823" t="s">
        <v>432</v>
      </c>
      <c r="O44" s="814" t="s">
        <v>433</v>
      </c>
      <c r="P44" s="814"/>
      <c r="Q44" s="821" t="s">
        <v>428</v>
      </c>
    </row>
    <row r="45" spans="1:17" ht="35.25">
      <c r="A45" s="1018" t="s">
        <v>10</v>
      </c>
      <c r="B45" s="1019"/>
      <c r="C45" s="690">
        <v>22</v>
      </c>
      <c r="D45" s="690" t="s">
        <v>404</v>
      </c>
      <c r="E45" s="690" t="s">
        <v>346</v>
      </c>
      <c r="F45" s="691" t="s">
        <v>804</v>
      </c>
      <c r="G45" s="692"/>
      <c r="H45" s="1024" t="s">
        <v>340</v>
      </c>
      <c r="I45" s="693">
        <v>2.4</v>
      </c>
      <c r="J45" s="694">
        <v>18</v>
      </c>
      <c r="K45" s="695">
        <v>160000</v>
      </c>
      <c r="L45" s="690"/>
      <c r="M45" s="696">
        <v>8581</v>
      </c>
      <c r="N45" s="692" t="s">
        <v>805</v>
      </c>
      <c r="O45" s="690" t="s">
        <v>407</v>
      </c>
      <c r="P45" s="692"/>
      <c r="Q45" s="697" t="s">
        <v>408</v>
      </c>
    </row>
    <row r="46" spans="1:17" ht="35.25">
      <c r="A46" s="1018" t="s">
        <v>904</v>
      </c>
      <c r="B46" s="1019"/>
      <c r="C46" s="648">
        <v>23</v>
      </c>
      <c r="D46" s="648" t="s">
        <v>860</v>
      </c>
      <c r="E46" s="648" t="s">
        <v>362</v>
      </c>
      <c r="F46" s="1025" t="s">
        <v>863</v>
      </c>
      <c r="G46" s="1025"/>
      <c r="H46" s="1026">
        <v>6</v>
      </c>
      <c r="I46" s="1027"/>
      <c r="J46" s="1025"/>
      <c r="K46" s="1025"/>
      <c r="L46" s="1025"/>
      <c r="M46" s="1025"/>
      <c r="N46" s="648" t="s">
        <v>861</v>
      </c>
      <c r="O46" s="648"/>
      <c r="P46" s="1025"/>
      <c r="Q46" s="1025" t="s">
        <v>862</v>
      </c>
    </row>
    <row r="47" spans="1:17" ht="23.25">
      <c r="A47" s="1018" t="s">
        <v>46</v>
      </c>
      <c r="B47" s="1019"/>
      <c r="C47" s="648">
        <v>24</v>
      </c>
      <c r="D47" s="648" t="s">
        <v>172</v>
      </c>
      <c r="E47" s="648" t="s">
        <v>384</v>
      </c>
      <c r="F47" s="1025" t="s">
        <v>236</v>
      </c>
      <c r="G47" s="1025"/>
      <c r="H47" s="648" t="s">
        <v>340</v>
      </c>
      <c r="I47" s="1027"/>
      <c r="J47" s="1025"/>
      <c r="K47" s="1025"/>
      <c r="L47" s="1025"/>
      <c r="M47" s="1025"/>
      <c r="N47" s="648"/>
      <c r="O47" s="648"/>
      <c r="P47" s="1025"/>
      <c r="Q47" s="1025" t="s">
        <v>862</v>
      </c>
    </row>
    <row r="48" spans="1:17" ht="23.25">
      <c r="A48" s="1018" t="s">
        <v>0</v>
      </c>
      <c r="B48" s="1019"/>
      <c r="C48" s="648">
        <v>25</v>
      </c>
      <c r="D48" s="648" t="s">
        <v>757</v>
      </c>
      <c r="E48" s="648" t="s">
        <v>384</v>
      </c>
      <c r="F48" s="1025" t="s">
        <v>212</v>
      </c>
      <c r="G48" s="648"/>
      <c r="H48" s="648" t="s">
        <v>339</v>
      </c>
      <c r="I48" s="1028"/>
      <c r="J48" s="648"/>
      <c r="K48" s="648"/>
      <c r="L48" s="648"/>
      <c r="M48" s="648"/>
      <c r="N48" s="648"/>
      <c r="O48" s="648"/>
      <c r="P48" s="1025"/>
      <c r="Q48" s="1025" t="s">
        <v>862</v>
      </c>
    </row>
    <row r="49" spans="1:17" ht="23.25">
      <c r="A49" s="1018" t="s">
        <v>35</v>
      </c>
      <c r="B49" s="1019"/>
      <c r="C49" s="698" t="s">
        <v>930</v>
      </c>
      <c r="D49" s="698" t="s">
        <v>447</v>
      </c>
      <c r="E49" s="698" t="s">
        <v>384</v>
      </c>
      <c r="F49" s="699" t="s">
        <v>823</v>
      </c>
      <c r="G49" s="700" t="s">
        <v>709</v>
      </c>
      <c r="H49" s="700" t="s">
        <v>710</v>
      </c>
      <c r="I49" s="540" t="s">
        <v>711</v>
      </c>
      <c r="J49" s="701" t="s">
        <v>712</v>
      </c>
      <c r="K49" s="702">
        <v>9747</v>
      </c>
      <c r="L49" s="698" t="s">
        <v>713</v>
      </c>
      <c r="M49" s="703" t="s">
        <v>714</v>
      </c>
      <c r="N49" s="700" t="s">
        <v>715</v>
      </c>
      <c r="O49" s="698" t="s">
        <v>716</v>
      </c>
      <c r="P49" s="704" t="s">
        <v>717</v>
      </c>
      <c r="Q49" s="546"/>
    </row>
    <row r="50" spans="1:17" ht="23.25">
      <c r="A50" s="1018" t="s">
        <v>8</v>
      </c>
      <c r="B50" s="1019"/>
      <c r="C50" s="537" t="s">
        <v>930</v>
      </c>
      <c r="D50" s="588" t="s">
        <v>485</v>
      </c>
      <c r="E50" s="588" t="s">
        <v>358</v>
      </c>
      <c r="F50" s="539" t="s">
        <v>803</v>
      </c>
      <c r="G50" s="589"/>
      <c r="H50" s="537" t="s">
        <v>339</v>
      </c>
      <c r="I50" s="589">
        <v>2.4</v>
      </c>
      <c r="J50" s="590">
        <v>22.8</v>
      </c>
      <c r="K50" s="591">
        <v>180000</v>
      </c>
      <c r="L50" s="537"/>
      <c r="M50" s="591">
        <v>2855</v>
      </c>
      <c r="N50" s="544" t="s">
        <v>845</v>
      </c>
      <c r="O50" s="592"/>
      <c r="P50" s="592"/>
      <c r="Q50" s="546"/>
    </row>
    <row r="51" spans="1:17" ht="23.25">
      <c r="A51" s="1018" t="s">
        <v>7</v>
      </c>
      <c r="B51" s="1019"/>
      <c r="C51" s="592" t="s">
        <v>930</v>
      </c>
      <c r="D51" s="592" t="s">
        <v>205</v>
      </c>
      <c r="E51" s="592" t="s">
        <v>353</v>
      </c>
      <c r="F51" s="626" t="s">
        <v>213</v>
      </c>
      <c r="G51" s="626"/>
      <c r="H51" s="592" t="s">
        <v>339</v>
      </c>
      <c r="I51" s="1029"/>
      <c r="J51" s="626"/>
      <c r="K51" s="626"/>
      <c r="L51" s="626"/>
      <c r="M51" s="626"/>
      <c r="N51" s="592" t="s">
        <v>737</v>
      </c>
      <c r="O51" s="592"/>
      <c r="P51" s="626"/>
      <c r="Q51" s="626"/>
    </row>
    <row r="52" spans="1:17" ht="23.25">
      <c r="A52" s="1018" t="s">
        <v>42</v>
      </c>
      <c r="B52" s="1019"/>
      <c r="C52" s="592" t="s">
        <v>930</v>
      </c>
      <c r="D52" s="592" t="s">
        <v>170</v>
      </c>
      <c r="E52" s="592" t="s">
        <v>353</v>
      </c>
      <c r="F52" s="626" t="s">
        <v>43</v>
      </c>
      <c r="G52" s="626"/>
      <c r="H52" s="592" t="s">
        <v>340</v>
      </c>
      <c r="I52" s="1029"/>
      <c r="J52" s="626"/>
      <c r="K52" s="626"/>
      <c r="L52" s="626"/>
      <c r="M52" s="626"/>
      <c r="N52" s="592" t="s">
        <v>349</v>
      </c>
      <c r="O52" s="592"/>
      <c r="P52" s="626"/>
      <c r="Q52" s="626"/>
    </row>
    <row r="53" spans="1:17" s="982" customFormat="1" ht="15.75" customHeight="1">
      <c r="A53" s="1030"/>
      <c r="C53" s="1031"/>
      <c r="D53" s="1031"/>
      <c r="E53" s="1031"/>
      <c r="F53" s="1030"/>
      <c r="G53" s="1030"/>
      <c r="H53" s="1031"/>
      <c r="I53" s="1032"/>
      <c r="J53" s="1030"/>
      <c r="K53" s="1030"/>
      <c r="L53" s="1030"/>
      <c r="M53" s="1030"/>
      <c r="N53" s="1031"/>
      <c r="O53" s="1031"/>
      <c r="P53" s="1030"/>
      <c r="Q53" s="1030"/>
    </row>
    <row r="54" spans="1:17" s="982" customFormat="1" ht="12" customHeight="1">
      <c r="A54" s="1383">
        <v>3</v>
      </c>
      <c r="B54" s="1383"/>
      <c r="C54" s="1383"/>
      <c r="D54" s="1383"/>
      <c r="E54" s="1383"/>
      <c r="F54" s="1383"/>
      <c r="G54" s="1383"/>
      <c r="H54" s="1383"/>
      <c r="I54" s="1383"/>
      <c r="J54" s="1383"/>
      <c r="K54" s="1383"/>
      <c r="L54" s="1383"/>
      <c r="M54" s="1383"/>
      <c r="N54" s="1383"/>
      <c r="O54" s="1383"/>
      <c r="P54" s="1383"/>
      <c r="Q54" s="1383"/>
    </row>
    <row r="55" s="982" customFormat="1" ht="11.25"/>
    <row r="56" spans="3:15" s="982" customFormat="1" ht="11.25">
      <c r="C56" s="1008"/>
      <c r="D56" s="1008"/>
      <c r="E56" s="1008"/>
      <c r="H56" s="1008"/>
      <c r="I56" s="1037"/>
      <c r="N56" s="1008"/>
      <c r="O56" s="1008"/>
    </row>
    <row r="57" spans="3:15" s="982" customFormat="1" ht="11.25">
      <c r="C57" s="1008"/>
      <c r="D57" s="1008"/>
      <c r="E57" s="1008"/>
      <c r="H57" s="1008"/>
      <c r="I57" s="1037"/>
      <c r="N57" s="1008"/>
      <c r="O57" s="1008"/>
    </row>
    <row r="58" spans="3:15" s="982" customFormat="1" ht="11.25">
      <c r="C58" s="1008"/>
      <c r="D58" s="1008"/>
      <c r="E58" s="1008"/>
      <c r="H58" s="1008"/>
      <c r="I58" s="1037"/>
      <c r="N58" s="1008"/>
      <c r="O58" s="1008"/>
    </row>
    <row r="59" spans="3:15" s="982" customFormat="1" ht="11.25">
      <c r="C59" s="1008"/>
      <c r="D59" s="1008"/>
      <c r="E59" s="1008"/>
      <c r="H59" s="1008"/>
      <c r="I59" s="1037"/>
      <c r="N59" s="1008"/>
      <c r="O59" s="1008"/>
    </row>
    <row r="60" spans="3:15" s="982" customFormat="1" ht="11.25">
      <c r="C60" s="1008"/>
      <c r="D60" s="1008"/>
      <c r="E60" s="1008"/>
      <c r="H60" s="1008"/>
      <c r="I60" s="1037"/>
      <c r="N60" s="1008"/>
      <c r="O60" s="1008"/>
    </row>
    <row r="61" spans="3:15" s="982" customFormat="1" ht="14.25" customHeight="1">
      <c r="C61" s="1008"/>
      <c r="D61" s="1008"/>
      <c r="E61" s="1008"/>
      <c r="H61" s="1008"/>
      <c r="I61" s="1037"/>
      <c r="N61" s="1008"/>
      <c r="O61" s="1008"/>
    </row>
    <row r="62" spans="3:15" s="982" customFormat="1" ht="14.25" customHeight="1">
      <c r="C62" s="1008"/>
      <c r="D62" s="1008"/>
      <c r="E62" s="1008"/>
      <c r="H62" s="1008"/>
      <c r="I62" s="1037"/>
      <c r="N62" s="1008"/>
      <c r="O62" s="1008"/>
    </row>
    <row r="63" spans="3:15" s="982" customFormat="1" ht="12" thickBot="1">
      <c r="C63" s="1008"/>
      <c r="D63" s="1008"/>
      <c r="E63" s="1008"/>
      <c r="H63" s="1008"/>
      <c r="I63" s="1037"/>
      <c r="N63" s="1008"/>
      <c r="O63" s="1008"/>
    </row>
    <row r="64" spans="1:17" s="1218" customFormat="1" ht="24.75" thickBot="1" thickTop="1">
      <c r="A64" s="1213" t="s">
        <v>3</v>
      </c>
      <c r="B64" s="1014"/>
      <c r="C64" s="1213" t="s">
        <v>156</v>
      </c>
      <c r="D64" s="1213" t="s">
        <v>4</v>
      </c>
      <c r="E64" s="1213" t="s">
        <v>157</v>
      </c>
      <c r="F64" s="1213" t="s">
        <v>1676</v>
      </c>
      <c r="G64" s="1213" t="s">
        <v>158</v>
      </c>
      <c r="H64" s="1213" t="s">
        <v>168</v>
      </c>
      <c r="I64" s="1213" t="s">
        <v>161</v>
      </c>
      <c r="J64" s="1213" t="s">
        <v>160</v>
      </c>
      <c r="K64" s="1213" t="s">
        <v>163</v>
      </c>
      <c r="L64" s="1213" t="s">
        <v>162</v>
      </c>
      <c r="M64" s="1213" t="s">
        <v>164</v>
      </c>
      <c r="N64" s="1213" t="s">
        <v>165</v>
      </c>
      <c r="O64" s="1213" t="s">
        <v>166</v>
      </c>
      <c r="P64" s="1213" t="s">
        <v>167</v>
      </c>
      <c r="Q64" s="1213" t="s">
        <v>159</v>
      </c>
    </row>
    <row r="65" spans="1:17" s="1017" customFormat="1" ht="5.25" customHeight="1" thickTop="1">
      <c r="A65" s="1013"/>
      <c r="B65" s="1014"/>
      <c r="C65" s="1015"/>
      <c r="D65" s="1015"/>
      <c r="E65" s="1015"/>
      <c r="F65" s="1015"/>
      <c r="G65" s="1015"/>
      <c r="H65" s="1015"/>
      <c r="I65" s="1016"/>
      <c r="J65" s="1016"/>
      <c r="K65" s="1016"/>
      <c r="L65" s="1016"/>
      <c r="M65" s="1016"/>
      <c r="N65" s="1016"/>
      <c r="O65" s="1016"/>
      <c r="P65" s="1016"/>
      <c r="Q65" s="1016"/>
    </row>
    <row r="66" spans="1:17" ht="23.25">
      <c r="A66" s="1018" t="s">
        <v>1</v>
      </c>
      <c r="B66" s="1019"/>
      <c r="C66" s="592" t="s">
        <v>930</v>
      </c>
      <c r="D66" s="592" t="s">
        <v>615</v>
      </c>
      <c r="E66" s="592" t="s">
        <v>346</v>
      </c>
      <c r="F66" s="626" t="s">
        <v>2</v>
      </c>
      <c r="G66" s="626"/>
      <c r="H66" s="592" t="s">
        <v>340</v>
      </c>
      <c r="I66" s="1029"/>
      <c r="J66" s="626"/>
      <c r="K66" s="626"/>
      <c r="L66" s="626"/>
      <c r="M66" s="626"/>
      <c r="N66" s="592"/>
      <c r="O66" s="592"/>
      <c r="P66" s="626"/>
      <c r="Q66" s="626"/>
    </row>
    <row r="67" spans="1:17" ht="23.25">
      <c r="A67" s="1018" t="s">
        <v>12</v>
      </c>
      <c r="B67" s="1019"/>
      <c r="C67" s="592" t="s">
        <v>930</v>
      </c>
      <c r="D67" s="592" t="s">
        <v>172</v>
      </c>
      <c r="E67" s="592" t="s">
        <v>384</v>
      </c>
      <c r="F67" s="626" t="s">
        <v>920</v>
      </c>
      <c r="G67" s="626"/>
      <c r="H67" s="592" t="s">
        <v>341</v>
      </c>
      <c r="I67" s="1029"/>
      <c r="J67" s="626"/>
      <c r="K67" s="626"/>
      <c r="L67" s="626"/>
      <c r="M67" s="626"/>
      <c r="N67" s="592"/>
      <c r="O67" s="592"/>
      <c r="P67" s="626"/>
      <c r="Q67" s="626"/>
    </row>
    <row r="68" spans="1:17" ht="35.25">
      <c r="A68" s="1018" t="s">
        <v>13</v>
      </c>
      <c r="B68" s="1019"/>
      <c r="C68" s="592" t="s">
        <v>930</v>
      </c>
      <c r="D68" s="592" t="s">
        <v>629</v>
      </c>
      <c r="E68" s="592" t="s">
        <v>362</v>
      </c>
      <c r="F68" s="626" t="s">
        <v>14</v>
      </c>
      <c r="G68" s="626"/>
      <c r="H68" s="592" t="s">
        <v>340</v>
      </c>
      <c r="I68" s="1029"/>
      <c r="J68" s="626"/>
      <c r="K68" s="626"/>
      <c r="L68" s="626"/>
      <c r="M68" s="626"/>
      <c r="N68" s="592"/>
      <c r="O68" s="592"/>
      <c r="P68" s="626"/>
      <c r="Q68" s="626"/>
    </row>
    <row r="69" spans="1:17" ht="23.25">
      <c r="A69" s="1018" t="s">
        <v>15</v>
      </c>
      <c r="B69" s="1019"/>
      <c r="C69" s="592" t="s">
        <v>930</v>
      </c>
      <c r="D69" s="592" t="s">
        <v>409</v>
      </c>
      <c r="E69" s="592" t="s">
        <v>362</v>
      </c>
      <c r="F69" s="626" t="s">
        <v>218</v>
      </c>
      <c r="G69" s="626"/>
      <c r="H69" s="592" t="s">
        <v>339</v>
      </c>
      <c r="I69" s="1029"/>
      <c r="J69" s="626"/>
      <c r="K69" s="626"/>
      <c r="L69" s="626"/>
      <c r="M69" s="626"/>
      <c r="N69" s="592"/>
      <c r="O69" s="592"/>
      <c r="P69" s="626"/>
      <c r="Q69" s="626"/>
    </row>
    <row r="70" spans="1:17" ht="23.25">
      <c r="A70" s="1018" t="s">
        <v>16</v>
      </c>
      <c r="B70" s="1019"/>
      <c r="C70" s="592" t="s">
        <v>930</v>
      </c>
      <c r="D70" s="592" t="s">
        <v>618</v>
      </c>
      <c r="E70" s="592" t="s">
        <v>346</v>
      </c>
      <c r="F70" s="626" t="s">
        <v>17</v>
      </c>
      <c r="G70" s="626"/>
      <c r="H70" s="592" t="s">
        <v>340</v>
      </c>
      <c r="I70" s="1029"/>
      <c r="J70" s="626"/>
      <c r="K70" s="626"/>
      <c r="L70" s="626"/>
      <c r="M70" s="626" t="s">
        <v>705</v>
      </c>
      <c r="N70" s="592"/>
      <c r="O70" s="592"/>
      <c r="P70" s="626"/>
      <c r="Q70" s="626"/>
    </row>
    <row r="71" spans="1:17" ht="23.25">
      <c r="A71" s="1018" t="s">
        <v>64</v>
      </c>
      <c r="B71" s="1019"/>
      <c r="C71" s="592" t="s">
        <v>930</v>
      </c>
      <c r="D71" s="592" t="s">
        <v>189</v>
      </c>
      <c r="E71" s="592" t="s">
        <v>346</v>
      </c>
      <c r="F71" s="626" t="s">
        <v>252</v>
      </c>
      <c r="G71" s="626"/>
      <c r="H71" s="592" t="s">
        <v>339</v>
      </c>
      <c r="I71" s="1029"/>
      <c r="J71" s="626"/>
      <c r="K71" s="626"/>
      <c r="L71" s="626"/>
      <c r="M71" s="626"/>
      <c r="N71" s="592"/>
      <c r="O71" s="592"/>
      <c r="P71" s="626"/>
      <c r="Q71" s="626"/>
    </row>
    <row r="72" spans="1:17" ht="23.25">
      <c r="A72" s="1018" t="s">
        <v>68</v>
      </c>
      <c r="B72" s="1019"/>
      <c r="C72" s="592" t="s">
        <v>930</v>
      </c>
      <c r="D72" s="592" t="s">
        <v>191</v>
      </c>
      <c r="E72" s="592" t="s">
        <v>346</v>
      </c>
      <c r="F72" s="626" t="s">
        <v>254</v>
      </c>
      <c r="G72" s="626"/>
      <c r="H72" s="592" t="s">
        <v>340</v>
      </c>
      <c r="I72" s="1029"/>
      <c r="J72" s="626"/>
      <c r="K72" s="626"/>
      <c r="L72" s="626"/>
      <c r="M72" s="626"/>
      <c r="N72" s="592"/>
      <c r="O72" s="592"/>
      <c r="P72" s="626"/>
      <c r="Q72" s="626"/>
    </row>
    <row r="73" spans="1:17" s="982" customFormat="1" ht="11.25">
      <c r="A73" s="1030"/>
      <c r="C73" s="1031"/>
      <c r="D73" s="1031"/>
      <c r="E73" s="1031"/>
      <c r="F73" s="1030"/>
      <c r="G73" s="1030"/>
      <c r="H73" s="1031"/>
      <c r="I73" s="1032"/>
      <c r="J73" s="1030"/>
      <c r="K73" s="1030"/>
      <c r="L73" s="1030"/>
      <c r="M73" s="1030"/>
      <c r="N73" s="1031"/>
      <c r="O73" s="1031"/>
      <c r="P73" s="1030"/>
      <c r="Q73" s="1030"/>
    </row>
    <row r="74" spans="3:17" ht="11.25" customHeight="1">
      <c r="C74" s="1033" t="s">
        <v>930</v>
      </c>
      <c r="D74" s="1382" t="s">
        <v>931</v>
      </c>
      <c r="E74" s="1382"/>
      <c r="F74" s="1382"/>
      <c r="G74" s="1382"/>
      <c r="H74" s="1382"/>
      <c r="I74" s="1382"/>
      <c r="J74" s="1382"/>
      <c r="K74" s="1382"/>
      <c r="L74" s="1382"/>
      <c r="M74" s="1382"/>
      <c r="N74" s="1382"/>
      <c r="O74" s="1382"/>
      <c r="P74" s="1382"/>
      <c r="Q74" s="1382"/>
    </row>
    <row r="75" spans="1:17" ht="12" thickBot="1">
      <c r="A75" s="1009"/>
      <c r="C75" s="848"/>
      <c r="D75" s="848"/>
      <c r="E75" s="848"/>
      <c r="F75" s="1009"/>
      <c r="G75" s="1009"/>
      <c r="H75" s="848"/>
      <c r="I75" s="1036"/>
      <c r="J75" s="1009"/>
      <c r="K75" s="1009"/>
      <c r="L75" s="1009" t="s">
        <v>705</v>
      </c>
      <c r="M75" s="1009"/>
      <c r="N75" s="848"/>
      <c r="O75" s="848"/>
      <c r="P75" s="1009"/>
      <c r="Q75" s="1009"/>
    </row>
    <row r="76" spans="1:17" s="1009" customFormat="1" ht="15.75" thickBot="1" thickTop="1">
      <c r="A76" s="1375" t="s">
        <v>1898</v>
      </c>
      <c r="B76" s="1376"/>
      <c r="C76" s="1376"/>
      <c r="D76" s="1376"/>
      <c r="E76" s="1376"/>
      <c r="F76" s="1376"/>
      <c r="G76" s="1376"/>
      <c r="H76" s="1376"/>
      <c r="I76" s="1376"/>
      <c r="J76" s="1377"/>
      <c r="K76" s="982"/>
      <c r="L76" s="982"/>
      <c r="M76" s="982"/>
      <c r="N76" s="1008"/>
      <c r="O76" s="1008"/>
      <c r="P76" s="982"/>
      <c r="Q76" s="982"/>
    </row>
    <row r="77" spans="1:15" s="982" customFormat="1" ht="5.25" customHeight="1" thickBot="1" thickTop="1">
      <c r="A77" s="1010"/>
      <c r="B77" s="1010"/>
      <c r="C77" s="1010"/>
      <c r="D77" s="1010"/>
      <c r="E77" s="1010"/>
      <c r="F77" s="1010"/>
      <c r="G77" s="1010"/>
      <c r="H77" s="1010"/>
      <c r="I77" s="1037"/>
      <c r="N77" s="1008"/>
      <c r="O77" s="1008"/>
    </row>
    <row r="78" spans="1:17" s="1220" customFormat="1" ht="24.75" thickBot="1" thickTop="1">
      <c r="A78" s="1214" t="s">
        <v>3</v>
      </c>
      <c r="B78" s="1014"/>
      <c r="C78" s="1215" t="s">
        <v>156</v>
      </c>
      <c r="D78" s="1215" t="s">
        <v>4</v>
      </c>
      <c r="E78" s="1215" t="s">
        <v>157</v>
      </c>
      <c r="F78" s="1215" t="s">
        <v>1676</v>
      </c>
      <c r="G78" s="1215" t="s">
        <v>158</v>
      </c>
      <c r="H78" s="1215" t="s">
        <v>846</v>
      </c>
      <c r="I78" s="1219" t="s">
        <v>161</v>
      </c>
      <c r="J78" s="1215" t="s">
        <v>160</v>
      </c>
      <c r="K78" s="1215" t="s">
        <v>163</v>
      </c>
      <c r="L78" s="1215" t="s">
        <v>162</v>
      </c>
      <c r="M78" s="1215" t="s">
        <v>164</v>
      </c>
      <c r="N78" s="1215" t="s">
        <v>165</v>
      </c>
      <c r="O78" s="1215" t="s">
        <v>166</v>
      </c>
      <c r="P78" s="1215" t="s">
        <v>167</v>
      </c>
      <c r="Q78" s="1215" t="s">
        <v>159</v>
      </c>
    </row>
    <row r="79" spans="1:17" s="1017" customFormat="1" ht="5.25" customHeight="1" thickTop="1">
      <c r="A79" s="1013"/>
      <c r="B79" s="1014"/>
      <c r="C79" s="1015"/>
      <c r="D79" s="1015"/>
      <c r="E79" s="1015"/>
      <c r="F79" s="1015"/>
      <c r="G79" s="1015"/>
      <c r="H79" s="1015"/>
      <c r="I79" s="1038"/>
      <c r="J79" s="1016"/>
      <c r="K79" s="1016"/>
      <c r="L79" s="1016"/>
      <c r="M79" s="1016"/>
      <c r="N79" s="1016"/>
      <c r="O79" s="1016"/>
      <c r="P79" s="1016"/>
      <c r="Q79" s="1016"/>
    </row>
    <row r="80" spans="1:17" ht="23.25">
      <c r="A80" s="1039" t="s">
        <v>96</v>
      </c>
      <c r="B80" s="1019"/>
      <c r="C80" s="749">
        <v>1</v>
      </c>
      <c r="D80" s="749" t="s">
        <v>197</v>
      </c>
      <c r="E80" s="749" t="s">
        <v>378</v>
      </c>
      <c r="F80" s="750" t="s">
        <v>665</v>
      </c>
      <c r="G80" s="757" t="s">
        <v>666</v>
      </c>
      <c r="H80" s="751">
        <v>5.5</v>
      </c>
      <c r="I80" s="752">
        <v>0.222</v>
      </c>
      <c r="J80" s="753">
        <v>3.678</v>
      </c>
      <c r="K80" s="754">
        <v>4600</v>
      </c>
      <c r="L80" s="750"/>
      <c r="M80" s="754">
        <v>700</v>
      </c>
      <c r="N80" s="749" t="s">
        <v>502</v>
      </c>
      <c r="O80" s="749"/>
      <c r="P80" s="755"/>
      <c r="Q80" s="756" t="s">
        <v>889</v>
      </c>
    </row>
    <row r="81" spans="1:17" ht="23.25">
      <c r="A81" s="1039" t="s">
        <v>99</v>
      </c>
      <c r="B81" s="1019"/>
      <c r="C81" s="758">
        <v>2</v>
      </c>
      <c r="D81" s="758" t="s">
        <v>699</v>
      </c>
      <c r="E81" s="758" t="s">
        <v>346</v>
      </c>
      <c r="F81" s="759" t="s">
        <v>700</v>
      </c>
      <c r="G81" s="760" t="s">
        <v>701</v>
      </c>
      <c r="H81" s="761">
        <v>6.4</v>
      </c>
      <c r="I81" s="762">
        <v>0.9</v>
      </c>
      <c r="J81" s="763">
        <v>5.76</v>
      </c>
      <c r="K81" s="764">
        <v>4032</v>
      </c>
      <c r="L81" s="758"/>
      <c r="M81" s="764">
        <v>1786</v>
      </c>
      <c r="N81" s="765" t="s">
        <v>660</v>
      </c>
      <c r="O81" s="758"/>
      <c r="P81" s="766"/>
      <c r="Q81" s="756" t="s">
        <v>889</v>
      </c>
    </row>
    <row r="82" spans="1:17" ht="23.25">
      <c r="A82" s="1039" t="s">
        <v>72</v>
      </c>
      <c r="B82" s="1019"/>
      <c r="C82" s="1040">
        <v>3</v>
      </c>
      <c r="D82" s="1040" t="s">
        <v>357</v>
      </c>
      <c r="E82" s="1040" t="s">
        <v>378</v>
      </c>
      <c r="F82" s="1041" t="s">
        <v>921</v>
      </c>
      <c r="G82" s="1041"/>
      <c r="H82" s="1040" t="s">
        <v>339</v>
      </c>
      <c r="I82" s="1042"/>
      <c r="J82" s="1041"/>
      <c r="K82" s="1041"/>
      <c r="L82" s="1041"/>
      <c r="M82" s="1041"/>
      <c r="N82" s="1040" t="s">
        <v>349</v>
      </c>
      <c r="O82" s="1040"/>
      <c r="P82" s="1041"/>
      <c r="Q82" s="1041" t="s">
        <v>888</v>
      </c>
    </row>
    <row r="83" spans="1:17" ht="35.25">
      <c r="A83" s="1039" t="s">
        <v>74</v>
      </c>
      <c r="B83" s="1019"/>
      <c r="C83" s="40">
        <v>4</v>
      </c>
      <c r="D83" s="40" t="s">
        <v>357</v>
      </c>
      <c r="E83" s="40" t="s">
        <v>358</v>
      </c>
      <c r="F83" s="662" t="s">
        <v>824</v>
      </c>
      <c r="G83" s="663"/>
      <c r="H83" s="40" t="s">
        <v>339</v>
      </c>
      <c r="I83" s="663">
        <v>2.9</v>
      </c>
      <c r="J83" s="43">
        <v>27.55</v>
      </c>
      <c r="K83" s="44">
        <v>131000</v>
      </c>
      <c r="L83" s="40"/>
      <c r="M83" s="664">
        <v>3911</v>
      </c>
      <c r="N83" s="45" t="s">
        <v>866</v>
      </c>
      <c r="O83" s="46"/>
      <c r="P83" s="46"/>
      <c r="Q83" s="47" t="s">
        <v>826</v>
      </c>
    </row>
    <row r="84" spans="1:17" ht="35.25">
      <c r="A84" s="1039" t="s">
        <v>97</v>
      </c>
      <c r="B84" s="1019"/>
      <c r="C84" s="830">
        <v>5</v>
      </c>
      <c r="D84" s="831" t="s">
        <v>688</v>
      </c>
      <c r="E84" s="831" t="s">
        <v>384</v>
      </c>
      <c r="F84" s="832" t="s">
        <v>832</v>
      </c>
      <c r="G84" s="833">
        <v>28.219</v>
      </c>
      <c r="H84" s="834"/>
      <c r="I84" s="833"/>
      <c r="J84" s="835"/>
      <c r="K84" s="836"/>
      <c r="L84" s="832"/>
      <c r="M84" s="837"/>
      <c r="N84" s="831" t="s">
        <v>690</v>
      </c>
      <c r="O84" s="831"/>
      <c r="P84" s="838"/>
      <c r="Q84" s="838" t="s">
        <v>1903</v>
      </c>
    </row>
    <row r="85" spans="1:17" s="982" customFormat="1" ht="11.25">
      <c r="A85" s="1030"/>
      <c r="C85" s="1204"/>
      <c r="D85" s="1204"/>
      <c r="E85" s="1204"/>
      <c r="F85" s="1195"/>
      <c r="G85" s="1205"/>
      <c r="H85" s="1206"/>
      <c r="I85" s="1205"/>
      <c r="J85" s="1207"/>
      <c r="K85" s="1208"/>
      <c r="L85" s="1208"/>
      <c r="M85" s="1208"/>
      <c r="N85" s="1206"/>
      <c r="O85" s="1204"/>
      <c r="P85" s="1204"/>
      <c r="Q85" s="1195"/>
    </row>
    <row r="86" spans="3:17" s="982" customFormat="1" ht="11.25">
      <c r="C86" s="1184"/>
      <c r="D86" s="1184"/>
      <c r="E86" s="1184"/>
      <c r="F86" s="979"/>
      <c r="G86" s="1209"/>
      <c r="H86" s="1210"/>
      <c r="I86" s="1209"/>
      <c r="J86" s="1211"/>
      <c r="K86" s="1212"/>
      <c r="L86" s="1212"/>
      <c r="M86" s="1212"/>
      <c r="N86" s="1210"/>
      <c r="O86" s="1184"/>
      <c r="P86" s="1184"/>
      <c r="Q86" s="979"/>
    </row>
    <row r="87" spans="3:17" s="982" customFormat="1" ht="9.75" customHeight="1">
      <c r="C87" s="1184"/>
      <c r="D87" s="1184"/>
      <c r="E87" s="1184"/>
      <c r="F87" s="979"/>
      <c r="G87" s="1209"/>
      <c r="H87" s="1210"/>
      <c r="I87" s="1209"/>
      <c r="J87" s="1211"/>
      <c r="K87" s="1212"/>
      <c r="L87" s="1212"/>
      <c r="M87" s="1212"/>
      <c r="N87" s="1210"/>
      <c r="O87" s="1184"/>
      <c r="P87" s="1184"/>
      <c r="Q87" s="979"/>
    </row>
    <row r="88" spans="1:17" s="982" customFormat="1" ht="11.25">
      <c r="A88" s="1383">
        <v>4</v>
      </c>
      <c r="B88" s="1383"/>
      <c r="C88" s="1383"/>
      <c r="D88" s="1383"/>
      <c r="E88" s="1383"/>
      <c r="F88" s="1383"/>
      <c r="G88" s="1383"/>
      <c r="H88" s="1383"/>
      <c r="I88" s="1383"/>
      <c r="J88" s="1383"/>
      <c r="K88" s="1383"/>
      <c r="L88" s="1383"/>
      <c r="M88" s="1383"/>
      <c r="N88" s="1383"/>
      <c r="O88" s="1383"/>
      <c r="P88" s="1383"/>
      <c r="Q88" s="1383"/>
    </row>
    <row r="89" spans="1:17" s="982" customFormat="1" ht="12" thickBot="1">
      <c r="A89" s="1008"/>
      <c r="B89" s="1008"/>
      <c r="C89" s="1008"/>
      <c r="D89" s="1008"/>
      <c r="E89" s="1008"/>
      <c r="F89" s="1008"/>
      <c r="G89" s="1008"/>
      <c r="H89" s="1008"/>
      <c r="I89" s="1008"/>
      <c r="J89" s="1008"/>
      <c r="K89" s="1008"/>
      <c r="L89" s="1008"/>
      <c r="M89" s="1008"/>
      <c r="N89" s="1008"/>
      <c r="O89" s="1008"/>
      <c r="P89" s="1008"/>
      <c r="Q89" s="1008"/>
    </row>
    <row r="90" spans="1:17" s="1220" customFormat="1" ht="24.75" thickBot="1" thickTop="1">
      <c r="A90" s="1214" t="s">
        <v>3</v>
      </c>
      <c r="B90" s="1014"/>
      <c r="C90" s="1215" t="s">
        <v>156</v>
      </c>
      <c r="D90" s="1215" t="s">
        <v>4</v>
      </c>
      <c r="E90" s="1215" t="s">
        <v>157</v>
      </c>
      <c r="F90" s="1215" t="s">
        <v>1676</v>
      </c>
      <c r="G90" s="1215" t="s">
        <v>158</v>
      </c>
      <c r="H90" s="1215" t="s">
        <v>846</v>
      </c>
      <c r="I90" s="1219" t="s">
        <v>161</v>
      </c>
      <c r="J90" s="1215" t="s">
        <v>160</v>
      </c>
      <c r="K90" s="1215" t="s">
        <v>163</v>
      </c>
      <c r="L90" s="1215" t="s">
        <v>162</v>
      </c>
      <c r="M90" s="1215" t="s">
        <v>164</v>
      </c>
      <c r="N90" s="1215" t="s">
        <v>165</v>
      </c>
      <c r="O90" s="1215" t="s">
        <v>166</v>
      </c>
      <c r="P90" s="1215" t="s">
        <v>167</v>
      </c>
      <c r="Q90" s="1215" t="s">
        <v>159</v>
      </c>
    </row>
    <row r="91" spans="1:17" s="1017" customFormat="1" ht="5.25" customHeight="1" thickTop="1">
      <c r="A91" s="1013"/>
      <c r="B91" s="1014"/>
      <c r="C91" s="1015"/>
      <c r="D91" s="1015"/>
      <c r="E91" s="1015"/>
      <c r="F91" s="1015"/>
      <c r="G91" s="1015"/>
      <c r="H91" s="1015"/>
      <c r="I91" s="1038"/>
      <c r="J91" s="1016"/>
      <c r="K91" s="1016"/>
      <c r="L91" s="1016"/>
      <c r="M91" s="1016"/>
      <c r="N91" s="1016"/>
      <c r="O91" s="1016"/>
      <c r="P91" s="1016"/>
      <c r="Q91" s="1016"/>
    </row>
    <row r="92" spans="1:17" ht="35.25">
      <c r="A92" s="1039" t="s">
        <v>92</v>
      </c>
      <c r="B92" s="1019"/>
      <c r="C92" s="826">
        <v>6</v>
      </c>
      <c r="D92" s="826" t="s">
        <v>377</v>
      </c>
      <c r="E92" s="826" t="s">
        <v>378</v>
      </c>
      <c r="F92" s="822" t="s">
        <v>830</v>
      </c>
      <c r="G92" s="827"/>
      <c r="H92" s="1043" t="s">
        <v>340</v>
      </c>
      <c r="I92" s="827">
        <v>1.5</v>
      </c>
      <c r="J92" s="828">
        <v>11.25</v>
      </c>
      <c r="K92" s="829">
        <v>303572</v>
      </c>
      <c r="L92" s="826"/>
      <c r="M92" s="829">
        <v>1576</v>
      </c>
      <c r="N92" s="826" t="s">
        <v>380</v>
      </c>
      <c r="O92" s="826" t="s">
        <v>381</v>
      </c>
      <c r="P92" s="826"/>
      <c r="Q92" s="821" t="s">
        <v>382</v>
      </c>
    </row>
    <row r="93" spans="1:17" ht="35.25">
      <c r="A93" s="1039" t="s">
        <v>73</v>
      </c>
      <c r="B93" s="1019"/>
      <c r="C93" s="824">
        <v>7</v>
      </c>
      <c r="D93" s="824" t="s">
        <v>372</v>
      </c>
      <c r="E93" s="824" t="s">
        <v>353</v>
      </c>
      <c r="F93" s="825" t="s">
        <v>864</v>
      </c>
      <c r="G93" s="826"/>
      <c r="H93" s="826" t="s">
        <v>340</v>
      </c>
      <c r="I93" s="827">
        <v>4.5</v>
      </c>
      <c r="J93" s="828">
        <v>33.75</v>
      </c>
      <c r="K93" s="829">
        <v>400000</v>
      </c>
      <c r="L93" s="826"/>
      <c r="M93" s="829"/>
      <c r="N93" s="814" t="s">
        <v>374</v>
      </c>
      <c r="O93" s="826" t="s">
        <v>375</v>
      </c>
      <c r="P93" s="826"/>
      <c r="Q93" s="821" t="s">
        <v>376</v>
      </c>
    </row>
    <row r="94" spans="1:17" ht="46.5">
      <c r="A94" s="1039" t="s">
        <v>84</v>
      </c>
      <c r="B94" s="1019"/>
      <c r="C94" s="814">
        <v>8</v>
      </c>
      <c r="D94" s="814" t="s">
        <v>434</v>
      </c>
      <c r="E94" s="814" t="s">
        <v>384</v>
      </c>
      <c r="F94" s="821" t="s">
        <v>828</v>
      </c>
      <c r="G94" s="816" t="s">
        <v>436</v>
      </c>
      <c r="H94" s="823" t="s">
        <v>871</v>
      </c>
      <c r="I94" s="816">
        <v>0.475</v>
      </c>
      <c r="J94" s="817">
        <v>4.513</v>
      </c>
      <c r="K94" s="818">
        <v>60690</v>
      </c>
      <c r="L94" s="818">
        <v>5222</v>
      </c>
      <c r="M94" s="818" t="s">
        <v>438</v>
      </c>
      <c r="N94" s="823" t="s">
        <v>439</v>
      </c>
      <c r="O94" s="814" t="s">
        <v>375</v>
      </c>
      <c r="P94" s="814"/>
      <c r="Q94" s="821" t="s">
        <v>440</v>
      </c>
    </row>
    <row r="95" spans="1:17" ht="46.5">
      <c r="A95" s="1039" t="s">
        <v>128</v>
      </c>
      <c r="B95" s="1019"/>
      <c r="C95" s="62">
        <v>9</v>
      </c>
      <c r="D95" s="62" t="s">
        <v>404</v>
      </c>
      <c r="E95" s="62" t="s">
        <v>346</v>
      </c>
      <c r="F95" s="63" t="s">
        <v>835</v>
      </c>
      <c r="G95" s="64"/>
      <c r="H95" s="65" t="s">
        <v>339</v>
      </c>
      <c r="I95" s="64">
        <v>1.2</v>
      </c>
      <c r="J95" s="71">
        <v>11.4</v>
      </c>
      <c r="K95" s="68">
        <v>80000</v>
      </c>
      <c r="L95" s="62"/>
      <c r="M95" s="68">
        <v>2079</v>
      </c>
      <c r="N95" s="648" t="s">
        <v>834</v>
      </c>
      <c r="O95" s="62"/>
      <c r="P95" s="69"/>
      <c r="Q95" s="70" t="s">
        <v>415</v>
      </c>
    </row>
    <row r="96" spans="1:17" ht="23.25">
      <c r="A96" s="1039" t="s">
        <v>101</v>
      </c>
      <c r="B96" s="1019"/>
      <c r="C96" s="648">
        <v>10</v>
      </c>
      <c r="D96" s="648" t="s">
        <v>193</v>
      </c>
      <c r="E96" s="648" t="s">
        <v>346</v>
      </c>
      <c r="F96" s="1025" t="s">
        <v>286</v>
      </c>
      <c r="G96" s="1025"/>
      <c r="H96" s="648" t="s">
        <v>340</v>
      </c>
      <c r="I96" s="1027"/>
      <c r="J96" s="1025"/>
      <c r="K96" s="1025"/>
      <c r="L96" s="1025"/>
      <c r="M96" s="1025"/>
      <c r="N96" s="648"/>
      <c r="O96" s="648"/>
      <c r="P96" s="1025"/>
      <c r="Q96" s="1025" t="s">
        <v>882</v>
      </c>
    </row>
    <row r="97" spans="1:17" ht="46.5">
      <c r="A97" s="1039" t="s">
        <v>84</v>
      </c>
      <c r="B97" s="1019"/>
      <c r="C97" s="66">
        <v>11</v>
      </c>
      <c r="D97" s="66" t="s">
        <v>434</v>
      </c>
      <c r="E97" s="66" t="s">
        <v>384</v>
      </c>
      <c r="F97" s="70" t="s">
        <v>829</v>
      </c>
      <c r="G97" s="64" t="s">
        <v>442</v>
      </c>
      <c r="H97" s="65" t="s">
        <v>871</v>
      </c>
      <c r="I97" s="64">
        <v>4.133</v>
      </c>
      <c r="J97" s="89">
        <v>39.264</v>
      </c>
      <c r="K97" s="625">
        <v>245221</v>
      </c>
      <c r="L97" s="625">
        <v>7006</v>
      </c>
      <c r="M97" s="625" t="s">
        <v>444</v>
      </c>
      <c r="N97" s="65" t="s">
        <v>445</v>
      </c>
      <c r="O97" s="66" t="s">
        <v>375</v>
      </c>
      <c r="P97" s="66"/>
      <c r="Q97" s="70" t="s">
        <v>446</v>
      </c>
    </row>
    <row r="98" spans="1:17" ht="46.5">
      <c r="A98" s="1039" t="s">
        <v>87</v>
      </c>
      <c r="B98" s="1019"/>
      <c r="C98" s="62">
        <v>12</v>
      </c>
      <c r="D98" s="66" t="s">
        <v>434</v>
      </c>
      <c r="E98" s="66" t="s">
        <v>362</v>
      </c>
      <c r="F98" s="70" t="s">
        <v>448</v>
      </c>
      <c r="G98" s="64" t="s">
        <v>449</v>
      </c>
      <c r="H98" s="65" t="s">
        <v>450</v>
      </c>
      <c r="I98" s="64" t="s">
        <v>451</v>
      </c>
      <c r="J98" s="89">
        <v>3.309</v>
      </c>
      <c r="K98" s="622">
        <v>32951</v>
      </c>
      <c r="L98" s="622">
        <v>2618</v>
      </c>
      <c r="M98" s="622" t="s">
        <v>452</v>
      </c>
      <c r="N98" s="66" t="s">
        <v>453</v>
      </c>
      <c r="O98" s="66" t="s">
        <v>454</v>
      </c>
      <c r="P98" s="66"/>
      <c r="Q98" s="70" t="s">
        <v>455</v>
      </c>
    </row>
    <row r="99" spans="1:17" ht="58.5">
      <c r="A99" s="1039" t="s">
        <v>87</v>
      </c>
      <c r="B99" s="1019"/>
      <c r="C99" s="62">
        <v>13</v>
      </c>
      <c r="D99" s="66" t="s">
        <v>434</v>
      </c>
      <c r="E99" s="66" t="s">
        <v>362</v>
      </c>
      <c r="F99" s="70" t="s">
        <v>456</v>
      </c>
      <c r="G99" s="64" t="s">
        <v>457</v>
      </c>
      <c r="H99" s="65" t="s">
        <v>420</v>
      </c>
      <c r="I99" s="64" t="s">
        <v>458</v>
      </c>
      <c r="J99" s="89">
        <v>7.155</v>
      </c>
      <c r="K99" s="622">
        <v>75303</v>
      </c>
      <c r="L99" s="622">
        <v>55347</v>
      </c>
      <c r="M99" s="622" t="s">
        <v>459</v>
      </c>
      <c r="N99" s="66" t="s">
        <v>460</v>
      </c>
      <c r="O99" s="66" t="s">
        <v>461</v>
      </c>
      <c r="P99" s="66"/>
      <c r="Q99" s="70" t="s">
        <v>455</v>
      </c>
    </row>
    <row r="100" spans="1:17" ht="35.25">
      <c r="A100" s="1039" t="s">
        <v>87</v>
      </c>
      <c r="B100" s="1019"/>
      <c r="C100" s="62">
        <v>14</v>
      </c>
      <c r="D100" s="66" t="s">
        <v>434</v>
      </c>
      <c r="E100" s="66" t="s">
        <v>362</v>
      </c>
      <c r="F100" s="70" t="s">
        <v>462</v>
      </c>
      <c r="G100" s="64" t="s">
        <v>463</v>
      </c>
      <c r="H100" s="65" t="s">
        <v>464</v>
      </c>
      <c r="I100" s="64">
        <v>0.516</v>
      </c>
      <c r="J100" s="89">
        <v>4.842</v>
      </c>
      <c r="K100" s="622">
        <v>488138</v>
      </c>
      <c r="L100" s="622"/>
      <c r="M100" s="622" t="s">
        <v>459</v>
      </c>
      <c r="N100" s="66" t="s">
        <v>465</v>
      </c>
      <c r="O100" s="66"/>
      <c r="P100" s="66"/>
      <c r="Q100" s="70" t="s">
        <v>455</v>
      </c>
    </row>
    <row r="101" spans="1:17" ht="46.5">
      <c r="A101" s="1039" t="s">
        <v>87</v>
      </c>
      <c r="B101" s="1019"/>
      <c r="C101" s="62">
        <v>15</v>
      </c>
      <c r="D101" s="66" t="s">
        <v>434</v>
      </c>
      <c r="E101" s="66" t="s">
        <v>362</v>
      </c>
      <c r="F101" s="70" t="s">
        <v>466</v>
      </c>
      <c r="G101" s="64" t="s">
        <v>467</v>
      </c>
      <c r="H101" s="65" t="s">
        <v>420</v>
      </c>
      <c r="I101" s="64" t="s">
        <v>468</v>
      </c>
      <c r="J101" s="89">
        <v>5.977</v>
      </c>
      <c r="K101" s="622">
        <v>24086</v>
      </c>
      <c r="L101" s="622"/>
      <c r="M101" s="622" t="s">
        <v>469</v>
      </c>
      <c r="N101" s="66" t="s">
        <v>470</v>
      </c>
      <c r="O101" s="66"/>
      <c r="P101" s="66"/>
      <c r="Q101" s="70" t="s">
        <v>455</v>
      </c>
    </row>
    <row r="102" spans="2:15" s="1009" customFormat="1" ht="12" customHeight="1">
      <c r="B102" s="982"/>
      <c r="C102" s="848"/>
      <c r="D102" s="848"/>
      <c r="E102" s="848"/>
      <c r="H102" s="848"/>
      <c r="N102" s="848"/>
      <c r="O102" s="848"/>
    </row>
    <row r="103" spans="1:17" s="982" customFormat="1" ht="14.25" customHeight="1">
      <c r="A103" s="1383">
        <v>5</v>
      </c>
      <c r="B103" s="1383"/>
      <c r="C103" s="1383"/>
      <c r="D103" s="1383"/>
      <c r="E103" s="1383"/>
      <c r="F103" s="1383"/>
      <c r="G103" s="1383"/>
      <c r="H103" s="1383"/>
      <c r="I103" s="1383"/>
      <c r="J103" s="1383"/>
      <c r="K103" s="1383"/>
      <c r="L103" s="1383"/>
      <c r="M103" s="1383"/>
      <c r="N103" s="1383"/>
      <c r="O103" s="1383"/>
      <c r="P103" s="1383"/>
      <c r="Q103" s="1383"/>
    </row>
    <row r="104" s="982" customFormat="1" ht="11.25"/>
    <row r="105" spans="1:17" s="982" customFormat="1" ht="11.25">
      <c r="A105" s="1008"/>
      <c r="B105" s="1008"/>
      <c r="C105" s="1008"/>
      <c r="D105" s="1008"/>
      <c r="E105" s="1008"/>
      <c r="F105" s="1008"/>
      <c r="G105" s="1008"/>
      <c r="H105" s="1008"/>
      <c r="I105" s="1008"/>
      <c r="J105" s="1008"/>
      <c r="K105" s="1008"/>
      <c r="L105" s="1008"/>
      <c r="M105" s="1008"/>
      <c r="N105" s="1008"/>
      <c r="O105" s="1008"/>
      <c r="P105" s="1008"/>
      <c r="Q105" s="1008"/>
    </row>
    <row r="106" spans="1:17" s="982" customFormat="1" ht="11.25">
      <c r="A106" s="1008"/>
      <c r="B106" s="1008"/>
      <c r="C106" s="1008"/>
      <c r="D106" s="1008"/>
      <c r="E106" s="1008"/>
      <c r="F106" s="1008"/>
      <c r="G106" s="1008"/>
      <c r="H106" s="1008"/>
      <c r="I106" s="1008"/>
      <c r="J106" s="1008"/>
      <c r="K106" s="1008"/>
      <c r="L106" s="1008"/>
      <c r="M106" s="1008"/>
      <c r="N106" s="1008"/>
      <c r="O106" s="1008"/>
      <c r="P106" s="1008"/>
      <c r="Q106" s="1008"/>
    </row>
    <row r="107" spans="1:17" s="982" customFormat="1" ht="11.25">
      <c r="A107" s="1008"/>
      <c r="B107" s="1008"/>
      <c r="C107" s="1008"/>
      <c r="D107" s="1008"/>
      <c r="E107" s="1008"/>
      <c r="F107" s="1008"/>
      <c r="G107" s="1008"/>
      <c r="H107" s="1008"/>
      <c r="I107" s="1008"/>
      <c r="J107" s="1008"/>
      <c r="K107" s="1008"/>
      <c r="L107" s="1008"/>
      <c r="M107" s="1008"/>
      <c r="N107" s="1008"/>
      <c r="O107" s="1008"/>
      <c r="P107" s="1008"/>
      <c r="Q107" s="1008"/>
    </row>
    <row r="108" spans="1:17" s="982" customFormat="1" ht="11.25">
      <c r="A108" s="1008"/>
      <c r="B108" s="1008"/>
      <c r="C108" s="1008"/>
      <c r="D108" s="1008"/>
      <c r="E108" s="1008"/>
      <c r="F108" s="1008"/>
      <c r="G108" s="1008"/>
      <c r="H108" s="1008"/>
      <c r="I108" s="1008"/>
      <c r="J108" s="1008"/>
      <c r="K108" s="1008"/>
      <c r="L108" s="1008"/>
      <c r="M108" s="1008"/>
      <c r="N108" s="1008"/>
      <c r="O108" s="1008"/>
      <c r="P108" s="1008"/>
      <c r="Q108" s="1008"/>
    </row>
    <row r="109" spans="1:17" s="982" customFormat="1" ht="11.25">
      <c r="A109" s="1008"/>
      <c r="B109" s="1008"/>
      <c r="C109" s="1008"/>
      <c r="D109" s="1008"/>
      <c r="E109" s="1008"/>
      <c r="F109" s="1008"/>
      <c r="G109" s="1008"/>
      <c r="H109" s="1008"/>
      <c r="I109" s="1008"/>
      <c r="J109" s="1008"/>
      <c r="K109" s="1008"/>
      <c r="L109" s="1008"/>
      <c r="M109" s="1008"/>
      <c r="N109" s="1008"/>
      <c r="O109" s="1008"/>
      <c r="P109" s="1008"/>
      <c r="Q109" s="1008"/>
    </row>
    <row r="110" spans="1:17" s="982" customFormat="1" ht="11.25">
      <c r="A110" s="1008"/>
      <c r="B110" s="1008"/>
      <c r="C110" s="1008"/>
      <c r="D110" s="1008"/>
      <c r="E110" s="1008"/>
      <c r="F110" s="1008"/>
      <c r="G110" s="1008"/>
      <c r="H110" s="1008"/>
      <c r="I110" s="1008"/>
      <c r="J110" s="1008"/>
      <c r="K110" s="1008"/>
      <c r="L110" s="1008"/>
      <c r="M110" s="1008"/>
      <c r="N110" s="1008"/>
      <c r="O110" s="1008"/>
      <c r="P110" s="1008"/>
      <c r="Q110" s="1008"/>
    </row>
    <row r="111" spans="1:17" s="982" customFormat="1" ht="18.75" customHeight="1">
      <c r="A111" s="1008"/>
      <c r="B111" s="1008"/>
      <c r="C111" s="1008"/>
      <c r="D111" s="1008"/>
      <c r="E111" s="1008"/>
      <c r="F111" s="1008"/>
      <c r="G111" s="1008"/>
      <c r="H111" s="1008"/>
      <c r="I111" s="1008"/>
      <c r="J111" s="1008"/>
      <c r="K111" s="1008"/>
      <c r="L111" s="1008"/>
      <c r="M111" s="1008"/>
      <c r="N111" s="1008"/>
      <c r="O111" s="1008"/>
      <c r="P111" s="1008"/>
      <c r="Q111" s="1008"/>
    </row>
    <row r="112" spans="1:17" s="982" customFormat="1" ht="12" thickBot="1">
      <c r="A112" s="1008"/>
      <c r="B112" s="1008"/>
      <c r="C112" s="1008"/>
      <c r="D112" s="1008"/>
      <c r="E112" s="1008"/>
      <c r="F112" s="1008"/>
      <c r="G112" s="1008"/>
      <c r="H112" s="1008"/>
      <c r="I112" s="1008"/>
      <c r="J112" s="1008"/>
      <c r="K112" s="1008"/>
      <c r="L112" s="1008"/>
      <c r="M112" s="1008"/>
      <c r="N112" s="1008"/>
      <c r="O112" s="1008"/>
      <c r="P112" s="1008"/>
      <c r="Q112" s="1008"/>
    </row>
    <row r="113" spans="1:17" s="1220" customFormat="1" ht="24.75" thickBot="1" thickTop="1">
      <c r="A113" s="1214" t="s">
        <v>3</v>
      </c>
      <c r="B113" s="1014"/>
      <c r="C113" s="1215" t="s">
        <v>156</v>
      </c>
      <c r="D113" s="1215" t="s">
        <v>4</v>
      </c>
      <c r="E113" s="1215" t="s">
        <v>157</v>
      </c>
      <c r="F113" s="1215" t="s">
        <v>1676</v>
      </c>
      <c r="G113" s="1215" t="s">
        <v>158</v>
      </c>
      <c r="H113" s="1215" t="s">
        <v>846</v>
      </c>
      <c r="I113" s="1219" t="s">
        <v>161</v>
      </c>
      <c r="J113" s="1215" t="s">
        <v>160</v>
      </c>
      <c r="K113" s="1215" t="s">
        <v>163</v>
      </c>
      <c r="L113" s="1215" t="s">
        <v>162</v>
      </c>
      <c r="M113" s="1215" t="s">
        <v>164</v>
      </c>
      <c r="N113" s="1215" t="s">
        <v>165</v>
      </c>
      <c r="O113" s="1215" t="s">
        <v>166</v>
      </c>
      <c r="P113" s="1215" t="s">
        <v>167</v>
      </c>
      <c r="Q113" s="1215" t="s">
        <v>159</v>
      </c>
    </row>
    <row r="114" spans="1:17" s="1017" customFormat="1" ht="5.25" customHeight="1" thickTop="1">
      <c r="A114" s="1013"/>
      <c r="B114" s="1014"/>
      <c r="C114" s="1015"/>
      <c r="D114" s="1015"/>
      <c r="E114" s="1015"/>
      <c r="F114" s="1015"/>
      <c r="G114" s="1015"/>
      <c r="H114" s="1015"/>
      <c r="I114" s="1038"/>
      <c r="J114" s="1016"/>
      <c r="K114" s="1016"/>
      <c r="L114" s="1016"/>
      <c r="M114" s="1016"/>
      <c r="N114" s="1016"/>
      <c r="O114" s="1016"/>
      <c r="P114" s="1016"/>
      <c r="Q114" s="1016"/>
    </row>
    <row r="115" spans="1:17" ht="35.25">
      <c r="A115" s="1039" t="s">
        <v>76</v>
      </c>
      <c r="B115" s="1019"/>
      <c r="C115" s="665">
        <v>16</v>
      </c>
      <c r="D115" s="665" t="s">
        <v>357</v>
      </c>
      <c r="E115" s="665" t="s">
        <v>358</v>
      </c>
      <c r="F115" s="70" t="s">
        <v>416</v>
      </c>
      <c r="G115" s="666"/>
      <c r="H115" s="666" t="s">
        <v>339</v>
      </c>
      <c r="I115" s="667">
        <v>2</v>
      </c>
      <c r="J115" s="71">
        <v>24</v>
      </c>
      <c r="K115" s="668">
        <v>95000</v>
      </c>
      <c r="L115" s="668"/>
      <c r="M115" s="668">
        <v>3184</v>
      </c>
      <c r="N115" s="648" t="s">
        <v>411</v>
      </c>
      <c r="O115" s="62"/>
      <c r="P115" s="62"/>
      <c r="Q115" s="70" t="s">
        <v>417</v>
      </c>
    </row>
    <row r="116" spans="1:17" ht="35.25">
      <c r="A116" s="1039" t="s">
        <v>98</v>
      </c>
      <c r="B116" s="1019"/>
      <c r="C116" s="649" t="s">
        <v>930</v>
      </c>
      <c r="D116" s="649" t="s">
        <v>697</v>
      </c>
      <c r="E116" s="649" t="s">
        <v>384</v>
      </c>
      <c r="F116" s="669" t="s">
        <v>833</v>
      </c>
      <c r="G116" s="650">
        <v>21.42</v>
      </c>
      <c r="H116" s="650"/>
      <c r="I116" s="650"/>
      <c r="J116" s="651"/>
      <c r="K116" s="670"/>
      <c r="L116" s="652"/>
      <c r="M116" s="652"/>
      <c r="N116" s="649" t="s">
        <v>905</v>
      </c>
      <c r="O116" s="649"/>
      <c r="P116" s="653"/>
      <c r="Q116" s="626" t="s">
        <v>869</v>
      </c>
    </row>
    <row r="117" spans="1:17" ht="46.5">
      <c r="A117" s="1039" t="s">
        <v>124</v>
      </c>
      <c r="B117" s="1019"/>
      <c r="C117" s="129" t="s">
        <v>930</v>
      </c>
      <c r="D117" s="592" t="s">
        <v>205</v>
      </c>
      <c r="E117" s="592" t="s">
        <v>353</v>
      </c>
      <c r="F117" s="1044" t="s">
        <v>308</v>
      </c>
      <c r="G117" s="626"/>
      <c r="H117" s="592" t="s">
        <v>340</v>
      </c>
      <c r="I117" s="1029"/>
      <c r="J117" s="626"/>
      <c r="K117" s="626"/>
      <c r="L117" s="626"/>
      <c r="M117" s="626"/>
      <c r="N117" s="592" t="s">
        <v>906</v>
      </c>
      <c r="O117" s="592"/>
      <c r="P117" s="626"/>
      <c r="Q117" s="626" t="s">
        <v>870</v>
      </c>
    </row>
    <row r="118" spans="1:17" ht="23.25">
      <c r="A118" s="1039" t="s">
        <v>110</v>
      </c>
      <c r="B118" s="1019"/>
      <c r="C118" s="592" t="s">
        <v>930</v>
      </c>
      <c r="D118" s="592" t="s">
        <v>198</v>
      </c>
      <c r="E118" s="592" t="s">
        <v>384</v>
      </c>
      <c r="F118" s="626" t="s">
        <v>295</v>
      </c>
      <c r="G118" s="626"/>
      <c r="H118" s="592" t="s">
        <v>340</v>
      </c>
      <c r="I118" s="1029"/>
      <c r="J118" s="626"/>
      <c r="K118" s="626"/>
      <c r="L118" s="626"/>
      <c r="M118" s="626"/>
      <c r="N118" s="649"/>
      <c r="O118" s="592"/>
      <c r="P118" s="626"/>
      <c r="Q118" s="626"/>
    </row>
    <row r="119" spans="1:17" ht="23.25">
      <c r="A119" s="1039" t="s">
        <v>77</v>
      </c>
      <c r="B119" s="1019"/>
      <c r="C119" s="537" t="s">
        <v>930</v>
      </c>
      <c r="D119" s="588" t="s">
        <v>357</v>
      </c>
      <c r="E119" s="588" t="s">
        <v>358</v>
      </c>
      <c r="F119" s="595" t="s">
        <v>827</v>
      </c>
      <c r="G119" s="537"/>
      <c r="H119" s="537" t="s">
        <v>339</v>
      </c>
      <c r="I119" s="589">
        <v>8</v>
      </c>
      <c r="J119" s="590">
        <v>76</v>
      </c>
      <c r="K119" s="591">
        <v>400000</v>
      </c>
      <c r="L119" s="537"/>
      <c r="M119" s="591">
        <v>2758</v>
      </c>
      <c r="N119" s="537" t="s">
        <v>865</v>
      </c>
      <c r="O119" s="598"/>
      <c r="P119" s="598"/>
      <c r="Q119" s="546"/>
    </row>
    <row r="120" spans="1:17" ht="23.25">
      <c r="A120" s="1039" t="s">
        <v>78</v>
      </c>
      <c r="B120" s="1019"/>
      <c r="C120" s="537" t="s">
        <v>930</v>
      </c>
      <c r="D120" s="593" t="s">
        <v>734</v>
      </c>
      <c r="E120" s="588" t="s">
        <v>358</v>
      </c>
      <c r="F120" s="539" t="s">
        <v>263</v>
      </c>
      <c r="G120" s="589"/>
      <c r="H120" s="537" t="s">
        <v>340</v>
      </c>
      <c r="I120" s="589">
        <v>1</v>
      </c>
      <c r="J120" s="590">
        <v>9.5</v>
      </c>
      <c r="K120" s="591">
        <v>50000</v>
      </c>
      <c r="L120" s="537"/>
      <c r="M120" s="591">
        <v>1257</v>
      </c>
      <c r="N120" s="544" t="s">
        <v>650</v>
      </c>
      <c r="O120" s="537"/>
      <c r="P120" s="537"/>
      <c r="Q120" s="546"/>
    </row>
    <row r="121" spans="1:17" ht="23.25">
      <c r="A121" s="1039" t="s">
        <v>79</v>
      </c>
      <c r="B121" s="1019"/>
      <c r="C121" s="537" t="s">
        <v>930</v>
      </c>
      <c r="D121" s="538" t="s">
        <v>485</v>
      </c>
      <c r="E121" s="538" t="s">
        <v>358</v>
      </c>
      <c r="F121" s="539" t="s">
        <v>264</v>
      </c>
      <c r="G121" s="540" t="s">
        <v>751</v>
      </c>
      <c r="H121" s="541" t="s">
        <v>339</v>
      </c>
      <c r="I121" s="671">
        <v>1.4</v>
      </c>
      <c r="J121" s="542">
        <v>13.3</v>
      </c>
      <c r="K121" s="543">
        <v>70000</v>
      </c>
      <c r="L121" s="541"/>
      <c r="M121" s="543">
        <v>3000</v>
      </c>
      <c r="N121" s="544" t="s">
        <v>752</v>
      </c>
      <c r="O121" s="545"/>
      <c r="P121" s="545"/>
      <c r="Q121" s="546"/>
    </row>
    <row r="122" spans="1:17" ht="23.25">
      <c r="A122" s="1039" t="s">
        <v>95</v>
      </c>
      <c r="B122" s="1019"/>
      <c r="C122" s="537" t="s">
        <v>930</v>
      </c>
      <c r="D122" s="588" t="s">
        <v>357</v>
      </c>
      <c r="E122" s="588" t="s">
        <v>358</v>
      </c>
      <c r="F122" s="595" t="s">
        <v>831</v>
      </c>
      <c r="G122" s="537"/>
      <c r="H122" s="537" t="s">
        <v>339</v>
      </c>
      <c r="I122" s="589">
        <v>6</v>
      </c>
      <c r="J122" s="590">
        <v>57</v>
      </c>
      <c r="K122" s="591">
        <v>300000</v>
      </c>
      <c r="L122" s="537"/>
      <c r="M122" s="591">
        <v>2758</v>
      </c>
      <c r="N122" s="544" t="s">
        <v>650</v>
      </c>
      <c r="O122" s="598"/>
      <c r="P122" s="598"/>
      <c r="Q122" s="546"/>
    </row>
    <row r="123" spans="1:17" ht="23.25">
      <c r="A123" s="1039" t="s">
        <v>71</v>
      </c>
      <c r="B123" s="1019"/>
      <c r="C123" s="592" t="s">
        <v>930</v>
      </c>
      <c r="D123" s="592" t="s">
        <v>207</v>
      </c>
      <c r="E123" s="592" t="s">
        <v>353</v>
      </c>
      <c r="F123" s="626" t="s">
        <v>255</v>
      </c>
      <c r="G123" s="626"/>
      <c r="H123" s="592" t="s">
        <v>339</v>
      </c>
      <c r="I123" s="1029"/>
      <c r="J123" s="626"/>
      <c r="K123" s="626"/>
      <c r="L123" s="626"/>
      <c r="M123" s="626"/>
      <c r="N123" s="592" t="s">
        <v>690</v>
      </c>
      <c r="O123" s="592"/>
      <c r="P123" s="626"/>
      <c r="Q123" s="626"/>
    </row>
    <row r="124" spans="1:17" ht="35.25">
      <c r="A124" s="1039" t="s">
        <v>155</v>
      </c>
      <c r="B124" s="1019"/>
      <c r="C124" s="592" t="s">
        <v>930</v>
      </c>
      <c r="D124" s="592" t="s">
        <v>627</v>
      </c>
      <c r="E124" s="592" t="s">
        <v>847</v>
      </c>
      <c r="F124" s="626" t="s">
        <v>257</v>
      </c>
      <c r="G124" s="626"/>
      <c r="H124" s="592" t="s">
        <v>340</v>
      </c>
      <c r="I124" s="1029"/>
      <c r="J124" s="626"/>
      <c r="K124" s="626"/>
      <c r="L124" s="626"/>
      <c r="M124" s="626"/>
      <c r="N124" s="592"/>
      <c r="O124" s="592"/>
      <c r="P124" s="626"/>
      <c r="Q124" s="626"/>
    </row>
    <row r="125" spans="1:17" ht="23.25">
      <c r="A125" s="1039" t="s">
        <v>75</v>
      </c>
      <c r="B125" s="1019"/>
      <c r="C125" s="592" t="s">
        <v>930</v>
      </c>
      <c r="D125" s="592" t="s">
        <v>205</v>
      </c>
      <c r="E125" s="592" t="s">
        <v>353</v>
      </c>
      <c r="F125" s="626" t="s">
        <v>260</v>
      </c>
      <c r="G125" s="626"/>
      <c r="H125" s="592" t="s">
        <v>340</v>
      </c>
      <c r="I125" s="1029"/>
      <c r="J125" s="626"/>
      <c r="K125" s="626"/>
      <c r="L125" s="626"/>
      <c r="M125" s="626"/>
      <c r="N125" s="592"/>
      <c r="O125" s="592"/>
      <c r="P125" s="626"/>
      <c r="Q125" s="626"/>
    </row>
    <row r="126" spans="1:17" ht="23.25">
      <c r="A126" s="1039" t="s">
        <v>80</v>
      </c>
      <c r="B126" s="1019"/>
      <c r="C126" s="592" t="s">
        <v>930</v>
      </c>
      <c r="D126" s="592" t="s">
        <v>616</v>
      </c>
      <c r="E126" s="592" t="s">
        <v>346</v>
      </c>
      <c r="F126" s="626" t="s">
        <v>922</v>
      </c>
      <c r="G126" s="626"/>
      <c r="H126" s="592" t="s">
        <v>339</v>
      </c>
      <c r="I126" s="1029"/>
      <c r="J126" s="626"/>
      <c r="K126" s="626"/>
      <c r="L126" s="626"/>
      <c r="M126" s="626"/>
      <c r="N126" s="592"/>
      <c r="O126" s="592"/>
      <c r="P126" s="626"/>
      <c r="Q126" s="626"/>
    </row>
    <row r="127" spans="1:17" ht="46.5">
      <c r="A127" s="1039" t="s">
        <v>82</v>
      </c>
      <c r="B127" s="1019"/>
      <c r="C127" s="592" t="s">
        <v>930</v>
      </c>
      <c r="D127" s="592" t="s">
        <v>172</v>
      </c>
      <c r="E127" s="592" t="s">
        <v>384</v>
      </c>
      <c r="F127" s="626" t="s">
        <v>267</v>
      </c>
      <c r="G127" s="626"/>
      <c r="H127" s="592" t="s">
        <v>339</v>
      </c>
      <c r="I127" s="1029"/>
      <c r="J127" s="626"/>
      <c r="K127" s="626"/>
      <c r="L127" s="626"/>
      <c r="M127" s="626"/>
      <c r="N127" s="592"/>
      <c r="O127" s="592"/>
      <c r="P127" s="626"/>
      <c r="Q127" s="626"/>
    </row>
    <row r="128" spans="1:17" ht="23.25">
      <c r="A128" s="1039" t="s">
        <v>83</v>
      </c>
      <c r="B128" s="1019"/>
      <c r="C128" s="592" t="s">
        <v>930</v>
      </c>
      <c r="D128" s="592" t="s">
        <v>172</v>
      </c>
      <c r="E128" s="592" t="s">
        <v>384</v>
      </c>
      <c r="F128" s="626" t="s">
        <v>268</v>
      </c>
      <c r="G128" s="626"/>
      <c r="H128" s="592" t="s">
        <v>339</v>
      </c>
      <c r="I128" s="1029"/>
      <c r="J128" s="626"/>
      <c r="K128" s="626"/>
      <c r="L128" s="626"/>
      <c r="M128" s="626"/>
      <c r="N128" s="592"/>
      <c r="O128" s="592"/>
      <c r="P128" s="626"/>
      <c r="Q128" s="626"/>
    </row>
    <row r="129" spans="1:17" s="982" customFormat="1" ht="11.25">
      <c r="A129" s="1030"/>
      <c r="C129" s="1031"/>
      <c r="D129" s="1031"/>
      <c r="E129" s="1031"/>
      <c r="F129" s="1030"/>
      <c r="G129" s="1030"/>
      <c r="H129" s="1031"/>
      <c r="I129" s="1032"/>
      <c r="J129" s="1030"/>
      <c r="K129" s="1030"/>
      <c r="L129" s="1030"/>
      <c r="M129" s="1030"/>
      <c r="N129" s="1031"/>
      <c r="O129" s="1031"/>
      <c r="P129" s="1030"/>
      <c r="Q129" s="1030"/>
    </row>
    <row r="130" spans="3:15" s="982" customFormat="1" ht="15" customHeight="1">
      <c r="C130" s="1008"/>
      <c r="D130" s="1008"/>
      <c r="E130" s="1008"/>
      <c r="H130" s="1008"/>
      <c r="I130" s="1037"/>
      <c r="N130" s="1008"/>
      <c r="O130" s="1008"/>
    </row>
    <row r="131" spans="1:17" s="982" customFormat="1" ht="11.25">
      <c r="A131" s="1383">
        <v>6</v>
      </c>
      <c r="B131" s="1383"/>
      <c r="C131" s="1383"/>
      <c r="D131" s="1383"/>
      <c r="E131" s="1383"/>
      <c r="F131" s="1383"/>
      <c r="G131" s="1383"/>
      <c r="H131" s="1383"/>
      <c r="I131" s="1383"/>
      <c r="J131" s="1383"/>
      <c r="K131" s="1383"/>
      <c r="L131" s="1383"/>
      <c r="M131" s="1383"/>
      <c r="N131" s="1383"/>
      <c r="O131" s="1383"/>
      <c r="P131" s="1383"/>
      <c r="Q131" s="1383"/>
    </row>
    <row r="132" spans="1:17" s="982" customFormat="1" ht="12" thickBot="1">
      <c r="A132" s="1008"/>
      <c r="B132" s="1008"/>
      <c r="C132" s="1008"/>
      <c r="D132" s="1008"/>
      <c r="E132" s="1008"/>
      <c r="F132" s="1008"/>
      <c r="G132" s="1008"/>
      <c r="H132" s="1008"/>
      <c r="I132" s="1008"/>
      <c r="J132" s="1008"/>
      <c r="K132" s="1008"/>
      <c r="L132" s="1008"/>
      <c r="M132" s="1008"/>
      <c r="N132" s="1008"/>
      <c r="O132" s="1008"/>
      <c r="P132" s="1008"/>
      <c r="Q132" s="1008"/>
    </row>
    <row r="133" spans="1:17" s="1220" customFormat="1" ht="24.75" thickBot="1" thickTop="1">
      <c r="A133" s="1214" t="s">
        <v>3</v>
      </c>
      <c r="B133" s="1014"/>
      <c r="C133" s="1215" t="s">
        <v>156</v>
      </c>
      <c r="D133" s="1215" t="s">
        <v>4</v>
      </c>
      <c r="E133" s="1215" t="s">
        <v>157</v>
      </c>
      <c r="F133" s="1215" t="s">
        <v>1676</v>
      </c>
      <c r="G133" s="1215" t="s">
        <v>158</v>
      </c>
      <c r="H133" s="1215" t="s">
        <v>846</v>
      </c>
      <c r="I133" s="1219" t="s">
        <v>161</v>
      </c>
      <c r="J133" s="1215" t="s">
        <v>160</v>
      </c>
      <c r="K133" s="1215" t="s">
        <v>163</v>
      </c>
      <c r="L133" s="1215" t="s">
        <v>162</v>
      </c>
      <c r="M133" s="1215" t="s">
        <v>164</v>
      </c>
      <c r="N133" s="1215" t="s">
        <v>165</v>
      </c>
      <c r="O133" s="1215" t="s">
        <v>166</v>
      </c>
      <c r="P133" s="1215" t="s">
        <v>167</v>
      </c>
      <c r="Q133" s="1215" t="s">
        <v>159</v>
      </c>
    </row>
    <row r="134" spans="1:17" s="1017" customFormat="1" ht="5.25" customHeight="1" thickTop="1">
      <c r="A134" s="1013"/>
      <c r="B134" s="1014"/>
      <c r="C134" s="1015"/>
      <c r="D134" s="1015"/>
      <c r="E134" s="1015"/>
      <c r="F134" s="1015"/>
      <c r="G134" s="1015"/>
      <c r="H134" s="1015"/>
      <c r="I134" s="1038"/>
      <c r="J134" s="1016"/>
      <c r="K134" s="1016"/>
      <c r="L134" s="1016"/>
      <c r="M134" s="1016"/>
      <c r="N134" s="1016"/>
      <c r="O134" s="1016"/>
      <c r="P134" s="1016"/>
      <c r="Q134" s="1016"/>
    </row>
    <row r="135" spans="1:17" ht="23.25">
      <c r="A135" s="1039" t="s">
        <v>85</v>
      </c>
      <c r="B135" s="1019"/>
      <c r="C135" s="592" t="s">
        <v>930</v>
      </c>
      <c r="D135" s="592" t="s">
        <v>180</v>
      </c>
      <c r="E135" s="592" t="s">
        <v>384</v>
      </c>
      <c r="F135" s="626" t="s">
        <v>270</v>
      </c>
      <c r="G135" s="626"/>
      <c r="H135" s="592" t="s">
        <v>340</v>
      </c>
      <c r="I135" s="1029"/>
      <c r="J135" s="626"/>
      <c r="K135" s="626"/>
      <c r="L135" s="626"/>
      <c r="M135" s="626"/>
      <c r="N135" s="592"/>
      <c r="O135" s="592"/>
      <c r="P135" s="626"/>
      <c r="Q135" s="626"/>
    </row>
    <row r="136" spans="1:17" ht="35.25">
      <c r="A136" s="1039" t="s">
        <v>86</v>
      </c>
      <c r="B136" s="1019"/>
      <c r="C136" s="592" t="s">
        <v>930</v>
      </c>
      <c r="D136" s="592" t="s">
        <v>180</v>
      </c>
      <c r="E136" s="592" t="s">
        <v>362</v>
      </c>
      <c r="F136" s="626" t="s">
        <v>271</v>
      </c>
      <c r="G136" s="626"/>
      <c r="H136" s="592" t="s">
        <v>339</v>
      </c>
      <c r="I136" s="1029"/>
      <c r="J136" s="626"/>
      <c r="K136" s="626"/>
      <c r="L136" s="626"/>
      <c r="M136" s="626"/>
      <c r="N136" s="592"/>
      <c r="O136" s="592"/>
      <c r="P136" s="626"/>
      <c r="Q136" s="626"/>
    </row>
    <row r="137" spans="1:17" ht="23.25">
      <c r="A137" s="1039" t="s">
        <v>88</v>
      </c>
      <c r="B137" s="1019"/>
      <c r="C137" s="592" t="s">
        <v>930</v>
      </c>
      <c r="D137" s="592" t="s">
        <v>629</v>
      </c>
      <c r="E137" s="592" t="s">
        <v>362</v>
      </c>
      <c r="F137" s="626" t="s">
        <v>273</v>
      </c>
      <c r="G137" s="626"/>
      <c r="H137" s="592" t="s">
        <v>340</v>
      </c>
      <c r="I137" s="1029"/>
      <c r="J137" s="626"/>
      <c r="K137" s="626"/>
      <c r="L137" s="626"/>
      <c r="M137" s="626"/>
      <c r="N137" s="592"/>
      <c r="O137" s="592"/>
      <c r="P137" s="626"/>
      <c r="Q137" s="626"/>
    </row>
    <row r="138" spans="1:17" ht="23.25">
      <c r="A138" s="1039" t="s">
        <v>89</v>
      </c>
      <c r="B138" s="1019"/>
      <c r="C138" s="592" t="s">
        <v>930</v>
      </c>
      <c r="D138" s="592" t="s">
        <v>630</v>
      </c>
      <c r="E138" s="592" t="s">
        <v>362</v>
      </c>
      <c r="F138" s="626" t="s">
        <v>923</v>
      </c>
      <c r="G138" s="626"/>
      <c r="H138" s="592" t="s">
        <v>339</v>
      </c>
      <c r="I138" s="1029"/>
      <c r="J138" s="626"/>
      <c r="K138" s="626"/>
      <c r="L138" s="626"/>
      <c r="M138" s="626"/>
      <c r="N138" s="592"/>
      <c r="O138" s="592"/>
      <c r="P138" s="626"/>
      <c r="Q138" s="626"/>
    </row>
    <row r="139" spans="1:17" ht="23.25">
      <c r="A139" s="1039" t="s">
        <v>90</v>
      </c>
      <c r="B139" s="1019"/>
      <c r="C139" s="592" t="s">
        <v>930</v>
      </c>
      <c r="D139" s="592" t="s">
        <v>631</v>
      </c>
      <c r="E139" s="592" t="s">
        <v>362</v>
      </c>
      <c r="F139" s="626" t="s">
        <v>275</v>
      </c>
      <c r="G139" s="626"/>
      <c r="H139" s="592" t="s">
        <v>339</v>
      </c>
      <c r="I139" s="1029"/>
      <c r="J139" s="626"/>
      <c r="K139" s="626"/>
      <c r="L139" s="626"/>
      <c r="M139" s="626"/>
      <c r="N139" s="592"/>
      <c r="O139" s="592"/>
      <c r="P139" s="626"/>
      <c r="Q139" s="626"/>
    </row>
    <row r="140" spans="1:17" ht="23.25">
      <c r="A140" s="1039" t="s">
        <v>91</v>
      </c>
      <c r="B140" s="1019"/>
      <c r="C140" s="592" t="s">
        <v>930</v>
      </c>
      <c r="D140" s="592" t="s">
        <v>377</v>
      </c>
      <c r="E140" s="592" t="s">
        <v>378</v>
      </c>
      <c r="F140" s="626" t="s">
        <v>924</v>
      </c>
      <c r="G140" s="626"/>
      <c r="H140" s="592" t="s">
        <v>340</v>
      </c>
      <c r="I140" s="1029"/>
      <c r="J140" s="626"/>
      <c r="K140" s="626"/>
      <c r="L140" s="626"/>
      <c r="M140" s="626"/>
      <c r="N140" s="592"/>
      <c r="O140" s="592"/>
      <c r="P140" s="626"/>
      <c r="Q140" s="626"/>
    </row>
    <row r="141" spans="1:17" ht="46.5">
      <c r="A141" s="1039" t="s">
        <v>93</v>
      </c>
      <c r="B141" s="1019"/>
      <c r="C141" s="592" t="s">
        <v>930</v>
      </c>
      <c r="D141" s="592" t="s">
        <v>618</v>
      </c>
      <c r="E141" s="592" t="s">
        <v>346</v>
      </c>
      <c r="F141" s="626" t="s">
        <v>278</v>
      </c>
      <c r="G141" s="626"/>
      <c r="H141" s="592" t="s">
        <v>339</v>
      </c>
      <c r="I141" s="1029"/>
      <c r="J141" s="626"/>
      <c r="K141" s="626"/>
      <c r="L141" s="626"/>
      <c r="M141" s="626"/>
      <c r="N141" s="592"/>
      <c r="O141" s="592"/>
      <c r="P141" s="626"/>
      <c r="Q141" s="626"/>
    </row>
    <row r="142" spans="1:17" ht="35.25">
      <c r="A142" s="1039" t="s">
        <v>102</v>
      </c>
      <c r="B142" s="1019"/>
      <c r="C142" s="592" t="s">
        <v>930</v>
      </c>
      <c r="D142" s="592" t="s">
        <v>194</v>
      </c>
      <c r="E142" s="620" t="s">
        <v>848</v>
      </c>
      <c r="F142" s="626" t="s">
        <v>287</v>
      </c>
      <c r="G142" s="626"/>
      <c r="H142" s="592" t="s">
        <v>340</v>
      </c>
      <c r="I142" s="1029"/>
      <c r="J142" s="626"/>
      <c r="K142" s="626"/>
      <c r="L142" s="626"/>
      <c r="M142" s="626"/>
      <c r="N142" s="592"/>
      <c r="O142" s="592"/>
      <c r="P142" s="626"/>
      <c r="Q142" s="626"/>
    </row>
    <row r="143" spans="1:17" ht="23.25">
      <c r="A143" s="1039" t="s">
        <v>104</v>
      </c>
      <c r="B143" s="1019"/>
      <c r="C143" s="592" t="s">
        <v>930</v>
      </c>
      <c r="D143" s="592" t="s">
        <v>178</v>
      </c>
      <c r="E143" s="592" t="s">
        <v>378</v>
      </c>
      <c r="F143" s="626" t="s">
        <v>289</v>
      </c>
      <c r="G143" s="626"/>
      <c r="H143" s="592" t="s">
        <v>340</v>
      </c>
      <c r="I143" s="1029"/>
      <c r="J143" s="626"/>
      <c r="K143" s="626"/>
      <c r="L143" s="626"/>
      <c r="M143" s="626"/>
      <c r="N143" s="592"/>
      <c r="O143" s="592"/>
      <c r="P143" s="626"/>
      <c r="Q143" s="626"/>
    </row>
    <row r="144" spans="1:17" ht="23.25">
      <c r="A144" s="1039" t="s">
        <v>107</v>
      </c>
      <c r="B144" s="1019"/>
      <c r="C144" s="592" t="s">
        <v>930</v>
      </c>
      <c r="D144" s="592" t="s">
        <v>180</v>
      </c>
      <c r="E144" s="592" t="s">
        <v>384</v>
      </c>
      <c r="F144" s="626" t="s">
        <v>292</v>
      </c>
      <c r="G144" s="626"/>
      <c r="H144" s="592" t="s">
        <v>340</v>
      </c>
      <c r="I144" s="1029"/>
      <c r="J144" s="626"/>
      <c r="K144" s="626"/>
      <c r="L144" s="626"/>
      <c r="M144" s="626"/>
      <c r="N144" s="592"/>
      <c r="O144" s="592"/>
      <c r="P144" s="626"/>
      <c r="Q144" s="626"/>
    </row>
    <row r="145" spans="1:17" ht="35.25">
      <c r="A145" s="1039" t="s">
        <v>108</v>
      </c>
      <c r="B145" s="1019"/>
      <c r="C145" s="592" t="s">
        <v>930</v>
      </c>
      <c r="D145" s="592" t="s">
        <v>198</v>
      </c>
      <c r="E145" s="592" t="s">
        <v>847</v>
      </c>
      <c r="F145" s="626" t="s">
        <v>293</v>
      </c>
      <c r="G145" s="626"/>
      <c r="H145" s="592" t="s">
        <v>340</v>
      </c>
      <c r="I145" s="1029"/>
      <c r="J145" s="626"/>
      <c r="K145" s="626"/>
      <c r="L145" s="626"/>
      <c r="M145" s="626"/>
      <c r="N145" s="592"/>
      <c r="O145" s="592"/>
      <c r="P145" s="626"/>
      <c r="Q145" s="626"/>
    </row>
    <row r="146" spans="1:17" ht="35.25">
      <c r="A146" s="1039" t="s">
        <v>111</v>
      </c>
      <c r="B146" s="1019"/>
      <c r="C146" s="592" t="s">
        <v>930</v>
      </c>
      <c r="D146" s="592" t="s">
        <v>200</v>
      </c>
      <c r="E146" s="592" t="s">
        <v>378</v>
      </c>
      <c r="F146" s="626" t="s">
        <v>296</v>
      </c>
      <c r="G146" s="626"/>
      <c r="H146" s="592" t="s">
        <v>340</v>
      </c>
      <c r="I146" s="1029"/>
      <c r="J146" s="626"/>
      <c r="K146" s="626"/>
      <c r="L146" s="626"/>
      <c r="M146" s="626"/>
      <c r="N146" s="592"/>
      <c r="O146" s="592"/>
      <c r="P146" s="626"/>
      <c r="Q146" s="626"/>
    </row>
    <row r="147" spans="1:17" ht="46.5">
      <c r="A147" s="1039" t="s">
        <v>112</v>
      </c>
      <c r="B147" s="1019"/>
      <c r="C147" s="592" t="s">
        <v>930</v>
      </c>
      <c r="D147" s="592" t="s">
        <v>200</v>
      </c>
      <c r="E147" s="592" t="s">
        <v>358</v>
      </c>
      <c r="F147" s="626" t="s">
        <v>297</v>
      </c>
      <c r="G147" s="626"/>
      <c r="H147" s="592" t="s">
        <v>340</v>
      </c>
      <c r="I147" s="1029"/>
      <c r="J147" s="626"/>
      <c r="K147" s="626"/>
      <c r="L147" s="626"/>
      <c r="M147" s="626"/>
      <c r="N147" s="592"/>
      <c r="O147" s="592"/>
      <c r="P147" s="626"/>
      <c r="Q147" s="626"/>
    </row>
    <row r="148" spans="1:17" ht="35.25">
      <c r="A148" s="1039" t="s">
        <v>116</v>
      </c>
      <c r="B148" s="1019"/>
      <c r="C148" s="592" t="s">
        <v>930</v>
      </c>
      <c r="D148" s="592" t="s">
        <v>202</v>
      </c>
      <c r="E148" s="592" t="s">
        <v>358</v>
      </c>
      <c r="F148" s="626" t="s">
        <v>301</v>
      </c>
      <c r="G148" s="626"/>
      <c r="H148" s="592" t="s">
        <v>340</v>
      </c>
      <c r="I148" s="1029"/>
      <c r="J148" s="626"/>
      <c r="K148" s="626"/>
      <c r="L148" s="626"/>
      <c r="M148" s="626"/>
      <c r="N148" s="592"/>
      <c r="O148" s="592"/>
      <c r="P148" s="626"/>
      <c r="Q148" s="626"/>
    </row>
    <row r="149" spans="1:17" s="982" customFormat="1" ht="6.75" customHeight="1">
      <c r="A149" s="1030"/>
      <c r="C149" s="1031"/>
      <c r="D149" s="1031"/>
      <c r="E149" s="1031"/>
      <c r="F149" s="1030"/>
      <c r="G149" s="1030"/>
      <c r="H149" s="1031"/>
      <c r="I149" s="1032"/>
      <c r="J149" s="1030"/>
      <c r="K149" s="1030"/>
      <c r="L149" s="1030"/>
      <c r="M149" s="1030"/>
      <c r="N149" s="1031"/>
      <c r="O149" s="1031"/>
      <c r="P149" s="1030"/>
      <c r="Q149" s="1030"/>
    </row>
    <row r="150" spans="1:17" s="982" customFormat="1" ht="11.25">
      <c r="A150" s="1383">
        <v>7</v>
      </c>
      <c r="B150" s="1383"/>
      <c r="C150" s="1383"/>
      <c r="D150" s="1383"/>
      <c r="E150" s="1383"/>
      <c r="F150" s="1383"/>
      <c r="G150" s="1383"/>
      <c r="H150" s="1383"/>
      <c r="I150" s="1383"/>
      <c r="J150" s="1383"/>
      <c r="K150" s="1383"/>
      <c r="L150" s="1383"/>
      <c r="M150" s="1383"/>
      <c r="N150" s="1383"/>
      <c r="O150" s="1383"/>
      <c r="P150" s="1383"/>
      <c r="Q150" s="1383"/>
    </row>
    <row r="151" spans="1:17" s="982" customFormat="1" ht="6.75" customHeight="1">
      <c r="A151" s="1008"/>
      <c r="B151" s="1008"/>
      <c r="C151" s="1008"/>
      <c r="D151" s="1008"/>
      <c r="E151" s="1008"/>
      <c r="F151" s="1008"/>
      <c r="G151" s="1008"/>
      <c r="H151" s="1008"/>
      <c r="I151" s="1008"/>
      <c r="J151" s="1008"/>
      <c r="K151" s="1008"/>
      <c r="L151" s="1008"/>
      <c r="M151" s="1008"/>
      <c r="N151" s="1008"/>
      <c r="O151" s="1008"/>
      <c r="P151" s="1008"/>
      <c r="Q151" s="1008"/>
    </row>
    <row r="152" spans="1:17" s="982" customFormat="1" ht="11.25">
      <c r="A152" s="1008"/>
      <c r="B152" s="1008"/>
      <c r="C152" s="1008"/>
      <c r="D152" s="1008"/>
      <c r="E152" s="1008"/>
      <c r="F152" s="1008"/>
      <c r="G152" s="1008"/>
      <c r="H152" s="1008"/>
      <c r="I152" s="1008"/>
      <c r="J152" s="1008"/>
      <c r="K152" s="1008"/>
      <c r="L152" s="1008"/>
      <c r="M152" s="1008"/>
      <c r="N152" s="1008"/>
      <c r="O152" s="1008"/>
      <c r="P152" s="1008"/>
      <c r="Q152" s="1008"/>
    </row>
    <row r="153" spans="1:17" s="982" customFormat="1" ht="11.25">
      <c r="A153" s="1008"/>
      <c r="B153" s="1008"/>
      <c r="C153" s="1008"/>
      <c r="D153" s="1008"/>
      <c r="E153" s="1008"/>
      <c r="F153" s="1008"/>
      <c r="G153" s="1008"/>
      <c r="H153" s="1008"/>
      <c r="I153" s="1008"/>
      <c r="J153" s="1008"/>
      <c r="K153" s="1008"/>
      <c r="L153" s="1008"/>
      <c r="M153" s="1008"/>
      <c r="N153" s="1008"/>
      <c r="O153" s="1008"/>
      <c r="P153" s="1008"/>
      <c r="Q153" s="1008"/>
    </row>
    <row r="154" spans="1:17" s="982" customFormat="1" ht="11.25">
      <c r="A154" s="1008"/>
      <c r="B154" s="1008"/>
      <c r="C154" s="1008"/>
      <c r="D154" s="1008"/>
      <c r="E154" s="1008"/>
      <c r="F154" s="1008"/>
      <c r="G154" s="1008"/>
      <c r="H154" s="1008"/>
      <c r="I154" s="1008"/>
      <c r="J154" s="1008"/>
      <c r="K154" s="1008"/>
      <c r="L154" s="1008"/>
      <c r="M154" s="1008"/>
      <c r="N154" s="1008"/>
      <c r="O154" s="1008"/>
      <c r="P154" s="1008"/>
      <c r="Q154" s="1008"/>
    </row>
    <row r="155" spans="1:17" s="982" customFormat="1" ht="11.25">
      <c r="A155" s="1008"/>
      <c r="B155" s="1008"/>
      <c r="C155" s="1008"/>
      <c r="D155" s="1008"/>
      <c r="E155" s="1008"/>
      <c r="F155" s="1008"/>
      <c r="G155" s="1008"/>
      <c r="H155" s="1008"/>
      <c r="I155" s="1008"/>
      <c r="J155" s="1008"/>
      <c r="K155" s="1008"/>
      <c r="L155" s="1008"/>
      <c r="M155" s="1008"/>
      <c r="N155" s="1008"/>
      <c r="O155" s="1008"/>
      <c r="P155" s="1008"/>
      <c r="Q155" s="1008"/>
    </row>
    <row r="156" spans="1:17" s="982" customFormat="1" ht="11.25">
      <c r="A156" s="1008"/>
      <c r="B156" s="1008"/>
      <c r="C156" s="1008"/>
      <c r="D156" s="1008"/>
      <c r="E156" s="1008"/>
      <c r="F156" s="1008"/>
      <c r="G156" s="1008"/>
      <c r="H156" s="1008"/>
      <c r="I156" s="1008"/>
      <c r="J156" s="1008"/>
      <c r="K156" s="1008"/>
      <c r="L156" s="1008"/>
      <c r="M156" s="1008"/>
      <c r="N156" s="1008"/>
      <c r="O156" s="1008"/>
      <c r="P156" s="1008"/>
      <c r="Q156" s="1008"/>
    </row>
    <row r="157" spans="1:17" s="982" customFormat="1" ht="11.25">
      <c r="A157" s="1008"/>
      <c r="B157" s="1008"/>
      <c r="C157" s="1008"/>
      <c r="D157" s="1008"/>
      <c r="E157" s="1008"/>
      <c r="F157" s="1008"/>
      <c r="G157" s="1008"/>
      <c r="H157" s="1008"/>
      <c r="I157" s="1008"/>
      <c r="J157" s="1008"/>
      <c r="K157" s="1008"/>
      <c r="L157" s="1008"/>
      <c r="M157" s="1008"/>
      <c r="N157" s="1008"/>
      <c r="O157" s="1008"/>
      <c r="P157" s="1008"/>
      <c r="Q157" s="1008"/>
    </row>
    <row r="158" spans="1:17" s="982" customFormat="1" ht="21" customHeight="1">
      <c r="A158" s="1008"/>
      <c r="B158" s="1008"/>
      <c r="C158" s="1008"/>
      <c r="D158" s="1008"/>
      <c r="E158" s="1008"/>
      <c r="F158" s="1008"/>
      <c r="G158" s="1008"/>
      <c r="H158" s="1008"/>
      <c r="I158" s="1008"/>
      <c r="J158" s="1008"/>
      <c r="K158" s="1008"/>
      <c r="L158" s="1008"/>
      <c r="M158" s="1008"/>
      <c r="N158" s="1008"/>
      <c r="O158" s="1008"/>
      <c r="P158" s="1008"/>
      <c r="Q158" s="1008"/>
    </row>
    <row r="159" spans="1:17" s="982" customFormat="1" ht="12" thickBot="1">
      <c r="A159" s="1008"/>
      <c r="B159" s="1008"/>
      <c r="C159" s="1008"/>
      <c r="D159" s="1008"/>
      <c r="E159" s="1008"/>
      <c r="F159" s="1008"/>
      <c r="G159" s="1008"/>
      <c r="H159" s="1008"/>
      <c r="I159" s="1008"/>
      <c r="J159" s="1008"/>
      <c r="K159" s="1008"/>
      <c r="L159" s="1008"/>
      <c r="M159" s="1008"/>
      <c r="N159" s="1008"/>
      <c r="O159" s="1008"/>
      <c r="P159" s="1008"/>
      <c r="Q159" s="1008"/>
    </row>
    <row r="160" spans="1:17" s="1220" customFormat="1" ht="24.75" thickBot="1" thickTop="1">
      <c r="A160" s="1214" t="s">
        <v>3</v>
      </c>
      <c r="B160" s="1014"/>
      <c r="C160" s="1215" t="s">
        <v>156</v>
      </c>
      <c r="D160" s="1215" t="s">
        <v>4</v>
      </c>
      <c r="E160" s="1215" t="s">
        <v>157</v>
      </c>
      <c r="F160" s="1215" t="s">
        <v>1676</v>
      </c>
      <c r="G160" s="1215" t="s">
        <v>158</v>
      </c>
      <c r="H160" s="1215" t="s">
        <v>846</v>
      </c>
      <c r="I160" s="1219" t="s">
        <v>161</v>
      </c>
      <c r="J160" s="1215" t="s">
        <v>160</v>
      </c>
      <c r="K160" s="1215" t="s">
        <v>163</v>
      </c>
      <c r="L160" s="1215" t="s">
        <v>162</v>
      </c>
      <c r="M160" s="1215" t="s">
        <v>164</v>
      </c>
      <c r="N160" s="1215" t="s">
        <v>165</v>
      </c>
      <c r="O160" s="1215" t="s">
        <v>166</v>
      </c>
      <c r="P160" s="1215" t="s">
        <v>167</v>
      </c>
      <c r="Q160" s="1215" t="s">
        <v>159</v>
      </c>
    </row>
    <row r="161" spans="1:17" s="1017" customFormat="1" ht="5.25" customHeight="1" thickTop="1">
      <c r="A161" s="1013"/>
      <c r="B161" s="1014"/>
      <c r="C161" s="1015"/>
      <c r="D161" s="1015"/>
      <c r="E161" s="1015"/>
      <c r="F161" s="1015"/>
      <c r="G161" s="1015"/>
      <c r="H161" s="1015"/>
      <c r="I161" s="1038"/>
      <c r="J161" s="1016"/>
      <c r="K161" s="1016"/>
      <c r="L161" s="1016"/>
      <c r="M161" s="1016"/>
      <c r="N161" s="1016"/>
      <c r="O161" s="1016"/>
      <c r="P161" s="1016"/>
      <c r="Q161" s="1016"/>
    </row>
    <row r="162" spans="1:17" ht="23.25">
      <c r="A162" s="1039" t="s">
        <v>117</v>
      </c>
      <c r="B162" s="1019"/>
      <c r="C162" s="592" t="s">
        <v>930</v>
      </c>
      <c r="D162" s="592" t="s">
        <v>202</v>
      </c>
      <c r="E162" s="592" t="s">
        <v>358</v>
      </c>
      <c r="F162" s="626" t="s">
        <v>302</v>
      </c>
      <c r="G162" s="626"/>
      <c r="H162" s="592" t="s">
        <v>340</v>
      </c>
      <c r="I162" s="1029"/>
      <c r="J162" s="626"/>
      <c r="K162" s="626"/>
      <c r="L162" s="626"/>
      <c r="M162" s="626"/>
      <c r="N162" s="592"/>
      <c r="O162" s="592"/>
      <c r="P162" s="626"/>
      <c r="Q162" s="626"/>
    </row>
    <row r="163" spans="1:17" ht="23.25">
      <c r="A163" s="1039" t="s">
        <v>118</v>
      </c>
      <c r="B163" s="1019"/>
      <c r="C163" s="592" t="s">
        <v>930</v>
      </c>
      <c r="D163" s="592" t="s">
        <v>198</v>
      </c>
      <c r="E163" s="592" t="s">
        <v>384</v>
      </c>
      <c r="F163" s="626" t="s">
        <v>303</v>
      </c>
      <c r="G163" s="626"/>
      <c r="H163" s="592" t="s">
        <v>340</v>
      </c>
      <c r="I163" s="1029"/>
      <c r="J163" s="626"/>
      <c r="K163" s="626"/>
      <c r="L163" s="626"/>
      <c r="M163" s="626"/>
      <c r="N163" s="592"/>
      <c r="O163" s="592"/>
      <c r="P163" s="626"/>
      <c r="Q163" s="626"/>
    </row>
    <row r="164" spans="1:17" ht="23.25">
      <c r="A164" s="1039" t="s">
        <v>119</v>
      </c>
      <c r="B164" s="1019"/>
      <c r="C164" s="592" t="s">
        <v>930</v>
      </c>
      <c r="D164" s="592" t="s">
        <v>180</v>
      </c>
      <c r="E164" s="592" t="s">
        <v>384</v>
      </c>
      <c r="F164" s="626" t="s">
        <v>304</v>
      </c>
      <c r="G164" s="626"/>
      <c r="H164" s="592" t="s">
        <v>340</v>
      </c>
      <c r="I164" s="1029"/>
      <c r="J164" s="626"/>
      <c r="K164" s="626"/>
      <c r="L164" s="626"/>
      <c r="M164" s="626"/>
      <c r="N164" s="592"/>
      <c r="O164" s="592"/>
      <c r="P164" s="626"/>
      <c r="Q164" s="626"/>
    </row>
    <row r="165" spans="1:17" ht="35.25">
      <c r="A165" s="1039" t="s">
        <v>121</v>
      </c>
      <c r="B165" s="1019"/>
      <c r="C165" s="592" t="s">
        <v>930</v>
      </c>
      <c r="D165" s="592" t="s">
        <v>204</v>
      </c>
      <c r="E165" s="592" t="s">
        <v>353</v>
      </c>
      <c r="F165" s="626" t="s">
        <v>306</v>
      </c>
      <c r="G165" s="626"/>
      <c r="H165" s="592" t="s">
        <v>340</v>
      </c>
      <c r="I165" s="1029"/>
      <c r="J165" s="626"/>
      <c r="K165" s="626"/>
      <c r="L165" s="626"/>
      <c r="M165" s="626"/>
      <c r="N165" s="592"/>
      <c r="O165" s="592"/>
      <c r="P165" s="626"/>
      <c r="Q165" s="626"/>
    </row>
    <row r="166" spans="1:17" ht="23.25">
      <c r="A166" s="1039" t="s">
        <v>122</v>
      </c>
      <c r="B166" s="1019"/>
      <c r="C166" s="592" t="s">
        <v>930</v>
      </c>
      <c r="D166" s="592" t="s">
        <v>205</v>
      </c>
      <c r="E166" s="592" t="s">
        <v>353</v>
      </c>
      <c r="F166" s="626" t="s">
        <v>836</v>
      </c>
      <c r="G166" s="626"/>
      <c r="H166" s="592" t="s">
        <v>340</v>
      </c>
      <c r="I166" s="1029"/>
      <c r="J166" s="626"/>
      <c r="K166" s="626"/>
      <c r="L166" s="626"/>
      <c r="M166" s="626"/>
      <c r="N166" s="592"/>
      <c r="O166" s="592"/>
      <c r="P166" s="626"/>
      <c r="Q166" s="626"/>
    </row>
    <row r="167" spans="1:17" ht="23.25">
      <c r="A167" s="1039" t="s">
        <v>125</v>
      </c>
      <c r="B167" s="1019"/>
      <c r="C167" s="592" t="s">
        <v>930</v>
      </c>
      <c r="D167" s="592" t="s">
        <v>206</v>
      </c>
      <c r="E167" s="592" t="s">
        <v>353</v>
      </c>
      <c r="F167" s="626" t="s">
        <v>309</v>
      </c>
      <c r="G167" s="626"/>
      <c r="H167" s="592" t="s">
        <v>340</v>
      </c>
      <c r="I167" s="1029"/>
      <c r="J167" s="626"/>
      <c r="K167" s="626"/>
      <c r="L167" s="626"/>
      <c r="M167" s="626"/>
      <c r="N167" s="592"/>
      <c r="O167" s="592"/>
      <c r="P167" s="626"/>
      <c r="Q167" s="626"/>
    </row>
    <row r="168" spans="1:17" ht="35.25">
      <c r="A168" s="1039" t="s">
        <v>126</v>
      </c>
      <c r="B168" s="1019"/>
      <c r="C168" s="592" t="s">
        <v>930</v>
      </c>
      <c r="D168" s="592" t="s">
        <v>207</v>
      </c>
      <c r="E168" s="592" t="s">
        <v>353</v>
      </c>
      <c r="F168" s="626" t="s">
        <v>310</v>
      </c>
      <c r="G168" s="626"/>
      <c r="H168" s="592" t="s">
        <v>340</v>
      </c>
      <c r="I168" s="1029"/>
      <c r="J168" s="626"/>
      <c r="K168" s="626"/>
      <c r="L168" s="626"/>
      <c r="M168" s="626"/>
      <c r="N168" s="592"/>
      <c r="O168" s="592"/>
      <c r="P168" s="626"/>
      <c r="Q168" s="626"/>
    </row>
    <row r="169" spans="1:17" ht="23.25">
      <c r="A169" s="1039" t="s">
        <v>127</v>
      </c>
      <c r="B169" s="1019"/>
      <c r="C169" s="592" t="s">
        <v>930</v>
      </c>
      <c r="D169" s="592" t="s">
        <v>208</v>
      </c>
      <c r="E169" s="592" t="s">
        <v>358</v>
      </c>
      <c r="F169" s="626" t="s">
        <v>311</v>
      </c>
      <c r="G169" s="626"/>
      <c r="H169" s="592" t="s">
        <v>340</v>
      </c>
      <c r="I169" s="1029"/>
      <c r="J169" s="626"/>
      <c r="K169" s="626"/>
      <c r="L169" s="626"/>
      <c r="M169" s="626"/>
      <c r="N169" s="592"/>
      <c r="O169" s="592"/>
      <c r="P169" s="626"/>
      <c r="Q169" s="1045"/>
    </row>
    <row r="170" spans="1:17" ht="23.25">
      <c r="A170" s="1039" t="s">
        <v>129</v>
      </c>
      <c r="B170" s="1019"/>
      <c r="C170" s="592" t="s">
        <v>930</v>
      </c>
      <c r="D170" s="592" t="s">
        <v>637</v>
      </c>
      <c r="E170" s="592" t="s">
        <v>362</v>
      </c>
      <c r="F170" s="626" t="s">
        <v>313</v>
      </c>
      <c r="G170" s="626"/>
      <c r="H170" s="592" t="s">
        <v>340</v>
      </c>
      <c r="I170" s="1029"/>
      <c r="J170" s="626"/>
      <c r="K170" s="626"/>
      <c r="L170" s="626"/>
      <c r="M170" s="626"/>
      <c r="N170" s="592"/>
      <c r="O170" s="592"/>
      <c r="P170" s="626"/>
      <c r="Q170" s="626"/>
    </row>
    <row r="171" spans="1:17" ht="11.25">
      <c r="A171" s="982"/>
      <c r="C171" s="848"/>
      <c r="D171" s="848"/>
      <c r="E171" s="848"/>
      <c r="F171" s="1009"/>
      <c r="G171" s="1009"/>
      <c r="H171" s="848"/>
      <c r="I171" s="1036"/>
      <c r="J171" s="1009"/>
      <c r="K171" s="1009"/>
      <c r="L171" s="1009"/>
      <c r="M171" s="1009"/>
      <c r="N171" s="848"/>
      <c r="O171" s="848"/>
      <c r="P171" s="1009"/>
      <c r="Q171" s="1009"/>
    </row>
    <row r="172" spans="1:17" ht="11.25" customHeight="1">
      <c r="A172" s="1046"/>
      <c r="C172" s="1033" t="s">
        <v>930</v>
      </c>
      <c r="D172" s="1382" t="s">
        <v>931</v>
      </c>
      <c r="E172" s="1382"/>
      <c r="F172" s="1382"/>
      <c r="G172" s="1382"/>
      <c r="H172" s="1382"/>
      <c r="I172" s="1382"/>
      <c r="J172" s="1382"/>
      <c r="K172" s="1382"/>
      <c r="L172" s="1382"/>
      <c r="M172" s="1382"/>
      <c r="N172" s="1382"/>
      <c r="O172" s="1382"/>
      <c r="P172" s="1382"/>
      <c r="Q172" s="1382"/>
    </row>
    <row r="173" spans="1:17" ht="9" customHeight="1" thickBot="1">
      <c r="A173" s="1009"/>
      <c r="C173" s="848"/>
      <c r="D173" s="848"/>
      <c r="E173" s="848"/>
      <c r="F173" s="1009"/>
      <c r="G173" s="1009"/>
      <c r="H173" s="848"/>
      <c r="I173" s="1036"/>
      <c r="J173" s="1009"/>
      <c r="K173" s="1009"/>
      <c r="L173" s="1009"/>
      <c r="M173" s="1009"/>
      <c r="N173" s="848"/>
      <c r="O173" s="848"/>
      <c r="P173" s="1009"/>
      <c r="Q173" s="1009"/>
    </row>
    <row r="174" spans="1:17" ht="15.75" thickBot="1" thickTop="1">
      <c r="A174" s="1378" t="s">
        <v>1899</v>
      </c>
      <c r="B174" s="1379"/>
      <c r="C174" s="1379"/>
      <c r="D174" s="1379"/>
      <c r="E174" s="1379"/>
      <c r="F174" s="1379"/>
      <c r="G174" s="1379"/>
      <c r="H174" s="1379"/>
      <c r="I174" s="1379"/>
      <c r="J174" s="1380"/>
      <c r="K174" s="982"/>
      <c r="L174" s="982"/>
      <c r="M174" s="982"/>
      <c r="N174" s="1008"/>
      <c r="O174" s="1008"/>
      <c r="P174" s="982"/>
      <c r="Q174" s="982"/>
    </row>
    <row r="175" spans="1:17" s="1047" customFormat="1" ht="5.25" customHeight="1" thickBot="1" thickTop="1">
      <c r="A175" s="1010"/>
      <c r="B175" s="1010"/>
      <c r="C175" s="1010"/>
      <c r="D175" s="1010"/>
      <c r="E175" s="1010"/>
      <c r="F175" s="1010"/>
      <c r="G175" s="1010"/>
      <c r="H175" s="1010"/>
      <c r="I175" s="1037"/>
      <c r="J175" s="982"/>
      <c r="K175" s="982"/>
      <c r="L175" s="982"/>
      <c r="M175" s="982"/>
      <c r="N175" s="1008"/>
      <c r="O175" s="1008"/>
      <c r="P175" s="982"/>
      <c r="Q175" s="982"/>
    </row>
    <row r="176" spans="1:17" s="1220" customFormat="1" ht="24.75" thickBot="1" thickTop="1">
      <c r="A176" s="1216" t="s">
        <v>3</v>
      </c>
      <c r="B176" s="1014"/>
      <c r="C176" s="1217" t="s">
        <v>156</v>
      </c>
      <c r="D176" s="1217" t="s">
        <v>4</v>
      </c>
      <c r="E176" s="1217" t="s">
        <v>157</v>
      </c>
      <c r="F176" s="1217" t="s">
        <v>1676</v>
      </c>
      <c r="G176" s="1217" t="s">
        <v>158</v>
      </c>
      <c r="H176" s="1217" t="s">
        <v>852</v>
      </c>
      <c r="I176" s="1221" t="s">
        <v>161</v>
      </c>
      <c r="J176" s="1217" t="s">
        <v>160</v>
      </c>
      <c r="K176" s="1217" t="s">
        <v>163</v>
      </c>
      <c r="L176" s="1217" t="s">
        <v>162</v>
      </c>
      <c r="M176" s="1217" t="s">
        <v>164</v>
      </c>
      <c r="N176" s="1217" t="s">
        <v>165</v>
      </c>
      <c r="O176" s="1217" t="s">
        <v>166</v>
      </c>
      <c r="P176" s="1217" t="s">
        <v>167</v>
      </c>
      <c r="Q176" s="1217" t="s">
        <v>159</v>
      </c>
    </row>
    <row r="177" spans="1:17" s="1017" customFormat="1" ht="5.25" customHeight="1" thickTop="1">
      <c r="A177" s="1013"/>
      <c r="B177" s="1014"/>
      <c r="C177" s="1015"/>
      <c r="D177" s="1015"/>
      <c r="E177" s="1015"/>
      <c r="F177" s="1015"/>
      <c r="G177" s="1015"/>
      <c r="H177" s="1015"/>
      <c r="I177" s="1038"/>
      <c r="J177" s="1016"/>
      <c r="K177" s="1016"/>
      <c r="L177" s="1016"/>
      <c r="M177" s="1016"/>
      <c r="N177" s="1016"/>
      <c r="O177" s="1016"/>
      <c r="P177" s="1016"/>
      <c r="Q177" s="1016"/>
    </row>
    <row r="178" spans="1:17" ht="23.25">
      <c r="A178" s="1048" t="s">
        <v>151</v>
      </c>
      <c r="B178" s="1019"/>
      <c r="C178" s="120">
        <v>1</v>
      </c>
      <c r="D178" s="124" t="s">
        <v>345</v>
      </c>
      <c r="E178" s="124" t="s">
        <v>346</v>
      </c>
      <c r="F178" s="140" t="s">
        <v>694</v>
      </c>
      <c r="G178" s="142" t="s">
        <v>695</v>
      </c>
      <c r="H178" s="141">
        <v>8</v>
      </c>
      <c r="I178" s="142">
        <v>0.6</v>
      </c>
      <c r="J178" s="143"/>
      <c r="K178" s="144">
        <v>15000</v>
      </c>
      <c r="L178" s="124"/>
      <c r="M178" s="144">
        <v>1000</v>
      </c>
      <c r="N178" s="124" t="s">
        <v>349</v>
      </c>
      <c r="O178" s="124"/>
      <c r="P178" s="655"/>
      <c r="Q178" s="145" t="s">
        <v>696</v>
      </c>
    </row>
    <row r="179" spans="1:17" ht="70.5">
      <c r="A179" s="1048" t="s">
        <v>839</v>
      </c>
      <c r="B179" s="1019"/>
      <c r="C179" s="814">
        <v>2</v>
      </c>
      <c r="D179" s="814" t="s">
        <v>471</v>
      </c>
      <c r="E179" s="814" t="s">
        <v>346</v>
      </c>
      <c r="F179" s="821" t="s">
        <v>472</v>
      </c>
      <c r="G179" s="816" t="s">
        <v>473</v>
      </c>
      <c r="H179" s="823" t="s">
        <v>474</v>
      </c>
      <c r="I179" s="816" t="s">
        <v>475</v>
      </c>
      <c r="J179" s="814" t="s">
        <v>476</v>
      </c>
      <c r="K179" s="818" t="s">
        <v>477</v>
      </c>
      <c r="L179" s="814" t="s">
        <v>478</v>
      </c>
      <c r="M179" s="818" t="s">
        <v>479</v>
      </c>
      <c r="N179" s="814" t="s">
        <v>480</v>
      </c>
      <c r="O179" s="814" t="s">
        <v>481</v>
      </c>
      <c r="P179" s="839"/>
      <c r="Q179" s="821" t="s">
        <v>482</v>
      </c>
    </row>
    <row r="180" spans="1:17" ht="11.25">
      <c r="A180" s="982"/>
      <c r="C180" s="848"/>
      <c r="D180" s="848"/>
      <c r="E180" s="848"/>
      <c r="F180" s="1009"/>
      <c r="G180" s="1009"/>
      <c r="H180" s="848"/>
      <c r="I180" s="1036"/>
      <c r="J180" s="1009"/>
      <c r="K180" s="1009"/>
      <c r="L180" s="1009"/>
      <c r="M180" s="1009"/>
      <c r="N180" s="848"/>
      <c r="O180" s="848"/>
      <c r="P180" s="1009"/>
      <c r="Q180" s="1009"/>
    </row>
    <row r="181" spans="1:17" ht="12" customHeight="1">
      <c r="A181" s="982"/>
      <c r="C181" s="848"/>
      <c r="D181" s="848"/>
      <c r="E181" s="848"/>
      <c r="F181" s="1009"/>
      <c r="G181" s="1009"/>
      <c r="H181" s="848"/>
      <c r="I181" s="1036"/>
      <c r="J181" s="1009"/>
      <c r="K181" s="1009"/>
      <c r="L181" s="1009"/>
      <c r="M181" s="1009"/>
      <c r="N181" s="848"/>
      <c r="O181" s="848"/>
      <c r="P181" s="1009"/>
      <c r="Q181" s="1009"/>
    </row>
    <row r="182" spans="1:17" s="982" customFormat="1" ht="11.25">
      <c r="A182" s="1383">
        <v>8</v>
      </c>
      <c r="B182" s="1383"/>
      <c r="C182" s="1383"/>
      <c r="D182" s="1383"/>
      <c r="E182" s="1383"/>
      <c r="F182" s="1383"/>
      <c r="G182" s="1383"/>
      <c r="H182" s="1383"/>
      <c r="I182" s="1383"/>
      <c r="J182" s="1383"/>
      <c r="K182" s="1383"/>
      <c r="L182" s="1383"/>
      <c r="M182" s="1383"/>
      <c r="N182" s="1383"/>
      <c r="O182" s="1383"/>
      <c r="P182" s="1383"/>
      <c r="Q182" s="1383"/>
    </row>
    <row r="183" spans="1:17" s="982" customFormat="1" ht="7.5" customHeight="1">
      <c r="A183" s="1008"/>
      <c r="B183" s="1008"/>
      <c r="C183" s="1008"/>
      <c r="D183" s="1008"/>
      <c r="E183" s="1008"/>
      <c r="F183" s="1008"/>
      <c r="G183" s="1008"/>
      <c r="H183" s="1008"/>
      <c r="I183" s="1008"/>
      <c r="J183" s="1008"/>
      <c r="K183" s="1008"/>
      <c r="L183" s="1008"/>
      <c r="M183" s="1008"/>
      <c r="N183" s="1008"/>
      <c r="O183" s="1008"/>
      <c r="P183" s="1008"/>
      <c r="Q183" s="1008"/>
    </row>
    <row r="184" spans="1:17" s="982" customFormat="1" ht="9.75" customHeight="1" thickBot="1">
      <c r="A184" s="1008"/>
      <c r="B184" s="1008"/>
      <c r="C184" s="1008"/>
      <c r="D184" s="1008"/>
      <c r="E184" s="1008"/>
      <c r="F184" s="1008"/>
      <c r="G184" s="1008"/>
      <c r="H184" s="1008"/>
      <c r="I184" s="1008"/>
      <c r="J184" s="1008"/>
      <c r="K184" s="1008"/>
      <c r="L184" s="1008"/>
      <c r="M184" s="1008"/>
      <c r="N184" s="1008"/>
      <c r="O184" s="1008"/>
      <c r="P184" s="1008"/>
      <c r="Q184" s="1008"/>
    </row>
    <row r="185" spans="1:17" s="1220" customFormat="1" ht="24.75" thickBot="1" thickTop="1">
      <c r="A185" s="1216" t="s">
        <v>3</v>
      </c>
      <c r="B185" s="1014"/>
      <c r="C185" s="1217" t="s">
        <v>156</v>
      </c>
      <c r="D185" s="1217" t="s">
        <v>4</v>
      </c>
      <c r="E185" s="1217" t="s">
        <v>157</v>
      </c>
      <c r="F185" s="1217" t="s">
        <v>1676</v>
      </c>
      <c r="G185" s="1217" t="s">
        <v>158</v>
      </c>
      <c r="H185" s="1217" t="s">
        <v>852</v>
      </c>
      <c r="I185" s="1221" t="s">
        <v>161</v>
      </c>
      <c r="J185" s="1217" t="s">
        <v>160</v>
      </c>
      <c r="K185" s="1217" t="s">
        <v>163</v>
      </c>
      <c r="L185" s="1217" t="s">
        <v>162</v>
      </c>
      <c r="M185" s="1217" t="s">
        <v>164</v>
      </c>
      <c r="N185" s="1217" t="s">
        <v>165</v>
      </c>
      <c r="O185" s="1217" t="s">
        <v>166</v>
      </c>
      <c r="P185" s="1217" t="s">
        <v>167</v>
      </c>
      <c r="Q185" s="1217" t="s">
        <v>159</v>
      </c>
    </row>
    <row r="186" spans="1:17" s="1017" customFormat="1" ht="5.25" customHeight="1" thickTop="1">
      <c r="A186" s="1013"/>
      <c r="B186" s="1014"/>
      <c r="C186" s="1015"/>
      <c r="D186" s="1015"/>
      <c r="E186" s="1015"/>
      <c r="F186" s="1015"/>
      <c r="G186" s="1015"/>
      <c r="H186" s="1015"/>
      <c r="I186" s="1038"/>
      <c r="J186" s="1016"/>
      <c r="K186" s="1016"/>
      <c r="L186" s="1016"/>
      <c r="M186" s="1016"/>
      <c r="N186" s="1016"/>
      <c r="O186" s="1016"/>
      <c r="P186" s="1016"/>
      <c r="Q186" s="1016"/>
    </row>
    <row r="187" spans="1:17" ht="23.25">
      <c r="A187" s="1048" t="s">
        <v>154</v>
      </c>
      <c r="B187" s="1019"/>
      <c r="C187" s="648">
        <v>3</v>
      </c>
      <c r="D187" s="648" t="s">
        <v>211</v>
      </c>
      <c r="E187" s="648" t="s">
        <v>851</v>
      </c>
      <c r="F187" s="1025" t="s">
        <v>338</v>
      </c>
      <c r="G187" s="1025"/>
      <c r="H187" s="648" t="s">
        <v>340</v>
      </c>
      <c r="I187" s="1027"/>
      <c r="J187" s="1025"/>
      <c r="K187" s="1025"/>
      <c r="L187" s="1025"/>
      <c r="M187" s="1025"/>
      <c r="N187" s="648"/>
      <c r="O187" s="648"/>
      <c r="P187" s="1025"/>
      <c r="Q187" s="1025" t="s">
        <v>867</v>
      </c>
    </row>
    <row r="188" spans="1:17" ht="23.25">
      <c r="A188" s="1048" t="s">
        <v>150</v>
      </c>
      <c r="B188" s="1019"/>
      <c r="C188" s="62">
        <v>4</v>
      </c>
      <c r="D188" s="62" t="s">
        <v>409</v>
      </c>
      <c r="E188" s="62" t="s">
        <v>362</v>
      </c>
      <c r="F188" s="63" t="s">
        <v>410</v>
      </c>
      <c r="G188" s="64"/>
      <c r="H188" s="65" t="s">
        <v>339</v>
      </c>
      <c r="I188" s="64">
        <v>9.3</v>
      </c>
      <c r="J188" s="71">
        <v>88.35</v>
      </c>
      <c r="K188" s="68">
        <v>251115</v>
      </c>
      <c r="L188" s="62"/>
      <c r="M188" s="68">
        <v>2171</v>
      </c>
      <c r="N188" s="648" t="s">
        <v>411</v>
      </c>
      <c r="O188" s="62">
        <v>2</v>
      </c>
      <c r="P188" s="69" t="s">
        <v>412</v>
      </c>
      <c r="Q188" s="70" t="s">
        <v>413</v>
      </c>
    </row>
    <row r="189" spans="1:17" ht="35.25">
      <c r="A189" s="1048" t="s">
        <v>149</v>
      </c>
      <c r="B189" s="1019"/>
      <c r="C189" s="656" t="s">
        <v>930</v>
      </c>
      <c r="D189" s="656" t="s">
        <v>615</v>
      </c>
      <c r="E189" s="656" t="s">
        <v>346</v>
      </c>
      <c r="F189" s="654" t="s">
        <v>334</v>
      </c>
      <c r="G189" s="657" t="s">
        <v>844</v>
      </c>
      <c r="H189" s="658" t="s">
        <v>644</v>
      </c>
      <c r="I189" s="657">
        <v>0.165</v>
      </c>
      <c r="J189" s="659">
        <v>1.155</v>
      </c>
      <c r="K189" s="660">
        <v>12000</v>
      </c>
      <c r="L189" s="660"/>
      <c r="M189" s="660">
        <v>578</v>
      </c>
      <c r="N189" s="656"/>
      <c r="O189" s="656"/>
      <c r="P189" s="661"/>
      <c r="Q189" s="654" t="s">
        <v>843</v>
      </c>
    </row>
    <row r="190" spans="1:17" ht="23.25">
      <c r="A190" s="1048" t="s">
        <v>136</v>
      </c>
      <c r="B190" s="1019"/>
      <c r="C190" s="537" t="s">
        <v>930</v>
      </c>
      <c r="D190" s="593" t="s">
        <v>357</v>
      </c>
      <c r="E190" s="588" t="s">
        <v>358</v>
      </c>
      <c r="F190" s="595" t="s">
        <v>837</v>
      </c>
      <c r="G190" s="596"/>
      <c r="H190" s="537" t="s">
        <v>339</v>
      </c>
      <c r="I190" s="589">
        <v>4</v>
      </c>
      <c r="J190" s="590">
        <v>38</v>
      </c>
      <c r="K190" s="597">
        <v>200000</v>
      </c>
      <c r="L190" s="597"/>
      <c r="M190" s="591">
        <v>3184</v>
      </c>
      <c r="N190" s="537" t="s">
        <v>838</v>
      </c>
      <c r="O190" s="598"/>
      <c r="P190" s="598"/>
      <c r="Q190" s="546"/>
    </row>
    <row r="191" spans="1:17" ht="23.25">
      <c r="A191" s="1048"/>
      <c r="B191" s="1019"/>
      <c r="C191" s="537" t="s">
        <v>930</v>
      </c>
      <c r="D191" s="593" t="s">
        <v>933</v>
      </c>
      <c r="E191" s="588" t="s">
        <v>384</v>
      </c>
      <c r="F191" s="595" t="s">
        <v>934</v>
      </c>
      <c r="G191" s="596"/>
      <c r="H191" s="537" t="s">
        <v>340</v>
      </c>
      <c r="I191" s="589" t="s">
        <v>935</v>
      </c>
      <c r="J191" s="590" t="s">
        <v>936</v>
      </c>
      <c r="K191" s="597"/>
      <c r="L191" s="597"/>
      <c r="M191" s="591"/>
      <c r="N191" s="537" t="s">
        <v>937</v>
      </c>
      <c r="O191" s="598"/>
      <c r="P191" s="598"/>
      <c r="Q191" s="546"/>
    </row>
    <row r="192" spans="1:17" ht="23.25">
      <c r="A192" s="1048" t="s">
        <v>132</v>
      </c>
      <c r="B192" s="1019"/>
      <c r="C192" s="592" t="s">
        <v>930</v>
      </c>
      <c r="D192" s="592" t="s">
        <v>757</v>
      </c>
      <c r="E192" s="592" t="s">
        <v>384</v>
      </c>
      <c r="F192" s="626" t="s">
        <v>314</v>
      </c>
      <c r="G192" s="626"/>
      <c r="H192" s="592" t="s">
        <v>339</v>
      </c>
      <c r="I192" s="1029"/>
      <c r="J192" s="626"/>
      <c r="K192" s="626"/>
      <c r="L192" s="626"/>
      <c r="M192" s="626"/>
      <c r="N192" s="592"/>
      <c r="O192" s="592"/>
      <c r="P192" s="626"/>
      <c r="Q192" s="626"/>
    </row>
    <row r="193" spans="1:17" ht="23.25">
      <c r="A193" s="1048" t="s">
        <v>135</v>
      </c>
      <c r="B193" s="1019"/>
      <c r="C193" s="592" t="s">
        <v>930</v>
      </c>
      <c r="D193" s="592" t="s">
        <v>179</v>
      </c>
      <c r="E193" s="592" t="s">
        <v>847</v>
      </c>
      <c r="F193" s="626" t="s">
        <v>925</v>
      </c>
      <c r="G193" s="626"/>
      <c r="H193" s="592" t="s">
        <v>340</v>
      </c>
      <c r="I193" s="1029"/>
      <c r="J193" s="626"/>
      <c r="K193" s="626"/>
      <c r="L193" s="626"/>
      <c r="M193" s="626"/>
      <c r="N193" s="592"/>
      <c r="O193" s="592"/>
      <c r="P193" s="626"/>
      <c r="Q193" s="626"/>
    </row>
    <row r="194" spans="1:17" ht="46.5">
      <c r="A194" s="1048" t="s">
        <v>133</v>
      </c>
      <c r="B194" s="1019"/>
      <c r="C194" s="592" t="s">
        <v>930</v>
      </c>
      <c r="D194" s="592" t="s">
        <v>198</v>
      </c>
      <c r="E194" s="592" t="s">
        <v>847</v>
      </c>
      <c r="F194" s="626" t="s">
        <v>315</v>
      </c>
      <c r="G194" s="626"/>
      <c r="H194" s="592" t="s">
        <v>339</v>
      </c>
      <c r="I194" s="1029"/>
      <c r="J194" s="626"/>
      <c r="K194" s="626"/>
      <c r="L194" s="626"/>
      <c r="M194" s="626"/>
      <c r="N194" s="592"/>
      <c r="O194" s="592"/>
      <c r="P194" s="626"/>
      <c r="Q194" s="626"/>
    </row>
    <row r="195" spans="1:17" ht="23.25">
      <c r="A195" s="1048" t="s">
        <v>134</v>
      </c>
      <c r="B195" s="1019"/>
      <c r="C195" s="592" t="s">
        <v>930</v>
      </c>
      <c r="D195" s="592" t="s">
        <v>205</v>
      </c>
      <c r="E195" s="592" t="s">
        <v>353</v>
      </c>
      <c r="F195" s="626" t="s">
        <v>316</v>
      </c>
      <c r="G195" s="626"/>
      <c r="H195" s="592" t="s">
        <v>339</v>
      </c>
      <c r="I195" s="1029"/>
      <c r="J195" s="626"/>
      <c r="K195" s="626"/>
      <c r="L195" s="626"/>
      <c r="M195" s="626"/>
      <c r="N195" s="592"/>
      <c r="O195" s="592"/>
      <c r="P195" s="626"/>
      <c r="Q195" s="626"/>
    </row>
    <row r="196" spans="1:17" ht="35.25">
      <c r="A196" s="1048" t="s">
        <v>74</v>
      </c>
      <c r="B196" s="1019"/>
      <c r="C196" s="592" t="s">
        <v>930</v>
      </c>
      <c r="D196" s="592" t="s">
        <v>208</v>
      </c>
      <c r="E196" s="592" t="s">
        <v>849</v>
      </c>
      <c r="F196" s="626" t="s">
        <v>825</v>
      </c>
      <c r="G196" s="626"/>
      <c r="H196" s="592" t="s">
        <v>339</v>
      </c>
      <c r="I196" s="1029"/>
      <c r="J196" s="626"/>
      <c r="K196" s="626"/>
      <c r="L196" s="626"/>
      <c r="M196" s="626"/>
      <c r="N196" s="592"/>
      <c r="O196" s="592"/>
      <c r="P196" s="626"/>
      <c r="Q196" s="626"/>
    </row>
    <row r="197" spans="1:17" ht="23.25">
      <c r="A197" s="1048" t="s">
        <v>137</v>
      </c>
      <c r="B197" s="1019"/>
      <c r="C197" s="592" t="s">
        <v>930</v>
      </c>
      <c r="D197" s="592" t="s">
        <v>194</v>
      </c>
      <c r="E197" s="592" t="s">
        <v>362</v>
      </c>
      <c r="F197" s="626" t="s">
        <v>926</v>
      </c>
      <c r="G197" s="626"/>
      <c r="H197" s="592" t="s">
        <v>340</v>
      </c>
      <c r="I197" s="1029"/>
      <c r="J197" s="626"/>
      <c r="K197" s="626"/>
      <c r="L197" s="626"/>
      <c r="M197" s="626"/>
      <c r="N197" s="592"/>
      <c r="O197" s="592"/>
      <c r="P197" s="626"/>
      <c r="Q197" s="626"/>
    </row>
    <row r="198" spans="1:17" ht="35.25">
      <c r="A198" s="1048" t="s">
        <v>139</v>
      </c>
      <c r="B198" s="1019"/>
      <c r="C198" s="592" t="s">
        <v>930</v>
      </c>
      <c r="D198" s="592" t="s">
        <v>634</v>
      </c>
      <c r="E198" s="620" t="s">
        <v>850</v>
      </c>
      <c r="F198" s="626" t="s">
        <v>323</v>
      </c>
      <c r="G198" s="626"/>
      <c r="H198" s="592" t="s">
        <v>340</v>
      </c>
      <c r="I198" s="1029"/>
      <c r="J198" s="626"/>
      <c r="K198" s="626"/>
      <c r="L198" s="626"/>
      <c r="M198" s="626"/>
      <c r="N198" s="592"/>
      <c r="O198" s="592"/>
      <c r="P198" s="626"/>
      <c r="Q198" s="626"/>
    </row>
    <row r="199" spans="1:17" ht="46.5">
      <c r="A199" s="1048" t="s">
        <v>88</v>
      </c>
      <c r="B199" s="1019"/>
      <c r="C199" s="592" t="s">
        <v>930</v>
      </c>
      <c r="D199" s="592" t="s">
        <v>629</v>
      </c>
      <c r="E199" s="592" t="s">
        <v>362</v>
      </c>
      <c r="F199" s="626" t="s">
        <v>324</v>
      </c>
      <c r="G199" s="626"/>
      <c r="H199" s="592" t="s">
        <v>340</v>
      </c>
      <c r="I199" s="1029"/>
      <c r="J199" s="626"/>
      <c r="K199" s="626"/>
      <c r="L199" s="626"/>
      <c r="M199" s="626"/>
      <c r="N199" s="592"/>
      <c r="O199" s="592"/>
      <c r="P199" s="626"/>
      <c r="Q199" s="626"/>
    </row>
    <row r="200" spans="1:17" ht="23.25">
      <c r="A200" s="1048" t="s">
        <v>140</v>
      </c>
      <c r="B200" s="1019"/>
      <c r="C200" s="592" t="s">
        <v>930</v>
      </c>
      <c r="D200" s="592" t="s">
        <v>631</v>
      </c>
      <c r="E200" s="592" t="s">
        <v>362</v>
      </c>
      <c r="F200" s="626" t="s">
        <v>927</v>
      </c>
      <c r="G200" s="626"/>
      <c r="H200" s="592" t="s">
        <v>339</v>
      </c>
      <c r="I200" s="1029"/>
      <c r="J200" s="626"/>
      <c r="K200" s="626"/>
      <c r="L200" s="626"/>
      <c r="M200" s="626"/>
      <c r="N200" s="592"/>
      <c r="O200" s="592"/>
      <c r="P200" s="626"/>
      <c r="Q200" s="626"/>
    </row>
    <row r="201" spans="3:15" s="982" customFormat="1" ht="21" customHeight="1">
      <c r="C201" s="1008"/>
      <c r="D201" s="1008"/>
      <c r="E201" s="1008"/>
      <c r="H201" s="1008"/>
      <c r="I201" s="1037"/>
      <c r="N201" s="1008"/>
      <c r="O201" s="1008"/>
    </row>
    <row r="202" spans="1:17" s="982" customFormat="1" ht="15.75" customHeight="1">
      <c r="A202" s="1383">
        <v>9</v>
      </c>
      <c r="B202" s="1383"/>
      <c r="C202" s="1383"/>
      <c r="D202" s="1383"/>
      <c r="E202" s="1383"/>
      <c r="F202" s="1383"/>
      <c r="G202" s="1383"/>
      <c r="H202" s="1383"/>
      <c r="I202" s="1383"/>
      <c r="J202" s="1383"/>
      <c r="K202" s="1383"/>
      <c r="L202" s="1383"/>
      <c r="M202" s="1383"/>
      <c r="N202" s="1383"/>
      <c r="O202" s="1383"/>
      <c r="P202" s="1383"/>
      <c r="Q202" s="1383"/>
    </row>
    <row r="203" s="982" customFormat="1" ht="11.25"/>
    <row r="204" spans="3:15" s="982" customFormat="1" ht="11.25">
      <c r="C204" s="1008"/>
      <c r="D204" s="1008"/>
      <c r="E204" s="1008"/>
      <c r="H204" s="1008"/>
      <c r="I204" s="1037"/>
      <c r="N204" s="1008"/>
      <c r="O204" s="1008"/>
    </row>
    <row r="205" spans="3:15" s="982" customFormat="1" ht="11.25">
      <c r="C205" s="1008"/>
      <c r="D205" s="1008"/>
      <c r="E205" s="1008"/>
      <c r="H205" s="1008"/>
      <c r="I205" s="1037"/>
      <c r="N205" s="1008"/>
      <c r="O205" s="1008"/>
    </row>
    <row r="206" spans="3:15" s="982" customFormat="1" ht="11.25">
      <c r="C206" s="1008"/>
      <c r="D206" s="1008"/>
      <c r="E206" s="1008"/>
      <c r="H206" s="1008"/>
      <c r="I206" s="1037"/>
      <c r="N206" s="1008"/>
      <c r="O206" s="1008"/>
    </row>
    <row r="207" spans="3:15" s="982" customFormat="1" ht="11.25">
      <c r="C207" s="1008"/>
      <c r="D207" s="1008"/>
      <c r="E207" s="1008"/>
      <c r="H207" s="1008"/>
      <c r="I207" s="1037"/>
      <c r="N207" s="1008"/>
      <c r="O207" s="1008"/>
    </row>
    <row r="208" spans="3:15" s="982" customFormat="1" ht="11.25">
      <c r="C208" s="1008"/>
      <c r="D208" s="1008"/>
      <c r="E208" s="1008"/>
      <c r="H208" s="1008"/>
      <c r="I208" s="1037"/>
      <c r="N208" s="1008"/>
      <c r="O208" s="1008"/>
    </row>
    <row r="209" spans="3:15" s="982" customFormat="1" ht="11.25">
      <c r="C209" s="1008"/>
      <c r="D209" s="1008"/>
      <c r="E209" s="1008"/>
      <c r="H209" s="1008"/>
      <c r="I209" s="1037"/>
      <c r="N209" s="1008"/>
      <c r="O209" s="1008"/>
    </row>
    <row r="210" spans="3:15" s="982" customFormat="1" ht="18.75" customHeight="1">
      <c r="C210" s="1008"/>
      <c r="D210" s="1008"/>
      <c r="E210" s="1008"/>
      <c r="H210" s="1008"/>
      <c r="I210" s="1037"/>
      <c r="N210" s="1008"/>
      <c r="O210" s="1008"/>
    </row>
    <row r="211" spans="3:15" s="982" customFormat="1" ht="12" thickBot="1">
      <c r="C211" s="1008"/>
      <c r="D211" s="1008"/>
      <c r="E211" s="1008"/>
      <c r="H211" s="1008"/>
      <c r="I211" s="1037"/>
      <c r="N211" s="1008"/>
      <c r="O211" s="1008"/>
    </row>
    <row r="212" spans="1:17" s="1220" customFormat="1" ht="24.75" thickBot="1" thickTop="1">
      <c r="A212" s="1216" t="s">
        <v>3</v>
      </c>
      <c r="B212" s="1014"/>
      <c r="C212" s="1217" t="s">
        <v>156</v>
      </c>
      <c r="D212" s="1217" t="s">
        <v>4</v>
      </c>
      <c r="E212" s="1217" t="s">
        <v>157</v>
      </c>
      <c r="F212" s="1217" t="s">
        <v>1676</v>
      </c>
      <c r="G212" s="1217" t="s">
        <v>158</v>
      </c>
      <c r="H212" s="1217" t="s">
        <v>852</v>
      </c>
      <c r="I212" s="1221" t="s">
        <v>161</v>
      </c>
      <c r="J212" s="1217" t="s">
        <v>160</v>
      </c>
      <c r="K212" s="1217" t="s">
        <v>163</v>
      </c>
      <c r="L212" s="1217" t="s">
        <v>162</v>
      </c>
      <c r="M212" s="1217" t="s">
        <v>164</v>
      </c>
      <c r="N212" s="1217" t="s">
        <v>165</v>
      </c>
      <c r="O212" s="1217" t="s">
        <v>166</v>
      </c>
      <c r="P212" s="1217" t="s">
        <v>167</v>
      </c>
      <c r="Q212" s="1217" t="s">
        <v>159</v>
      </c>
    </row>
    <row r="213" spans="1:17" s="1017" customFormat="1" ht="5.25" customHeight="1" thickTop="1">
      <c r="A213" s="1013"/>
      <c r="B213" s="1014"/>
      <c r="C213" s="1015"/>
      <c r="D213" s="1015"/>
      <c r="E213" s="1015"/>
      <c r="F213" s="1015"/>
      <c r="G213" s="1015"/>
      <c r="H213" s="1015"/>
      <c r="I213" s="1038"/>
      <c r="J213" s="1016"/>
      <c r="K213" s="1016"/>
      <c r="L213" s="1016"/>
      <c r="M213" s="1016"/>
      <c r="N213" s="1016"/>
      <c r="O213" s="1016"/>
      <c r="P213" s="1016"/>
      <c r="Q213" s="1016"/>
    </row>
    <row r="214" spans="1:17" ht="23.25">
      <c r="A214" s="1048" t="s">
        <v>140</v>
      </c>
      <c r="B214" s="1019"/>
      <c r="C214" s="592" t="s">
        <v>930</v>
      </c>
      <c r="D214" s="592" t="s">
        <v>631</v>
      </c>
      <c r="E214" s="592" t="s">
        <v>362</v>
      </c>
      <c r="F214" s="626" t="s">
        <v>927</v>
      </c>
      <c r="G214" s="626"/>
      <c r="H214" s="592" t="s">
        <v>339</v>
      </c>
      <c r="I214" s="1029"/>
      <c r="J214" s="626"/>
      <c r="K214" s="626"/>
      <c r="L214" s="626"/>
      <c r="M214" s="626"/>
      <c r="N214" s="592"/>
      <c r="O214" s="592"/>
      <c r="P214" s="626"/>
      <c r="Q214" s="626"/>
    </row>
    <row r="215" spans="1:17" ht="35.25">
      <c r="A215" s="1048" t="s">
        <v>141</v>
      </c>
      <c r="B215" s="1019"/>
      <c r="C215" s="592" t="s">
        <v>930</v>
      </c>
      <c r="D215" s="592" t="s">
        <v>639</v>
      </c>
      <c r="E215" s="592" t="s">
        <v>346</v>
      </c>
      <c r="F215" s="626" t="s">
        <v>326</v>
      </c>
      <c r="G215" s="626"/>
      <c r="H215" s="592" t="s">
        <v>339</v>
      </c>
      <c r="I215" s="1029"/>
      <c r="J215" s="626"/>
      <c r="K215" s="626"/>
      <c r="L215" s="626"/>
      <c r="M215" s="626"/>
      <c r="N215" s="592"/>
      <c r="O215" s="592"/>
      <c r="P215" s="626"/>
      <c r="Q215" s="626"/>
    </row>
    <row r="216" spans="1:17" ht="23.25">
      <c r="A216" s="1048" t="s">
        <v>142</v>
      </c>
      <c r="B216" s="1019"/>
      <c r="C216" s="592" t="s">
        <v>930</v>
      </c>
      <c r="D216" s="592" t="s">
        <v>639</v>
      </c>
      <c r="E216" s="592" t="s">
        <v>346</v>
      </c>
      <c r="F216" s="626" t="s">
        <v>327</v>
      </c>
      <c r="G216" s="626"/>
      <c r="H216" s="592" t="s">
        <v>340</v>
      </c>
      <c r="I216" s="1029"/>
      <c r="J216" s="626"/>
      <c r="K216" s="626"/>
      <c r="L216" s="626"/>
      <c r="M216" s="626"/>
      <c r="N216" s="592"/>
      <c r="O216" s="592"/>
      <c r="P216" s="626"/>
      <c r="Q216" s="626"/>
    </row>
    <row r="218" spans="1:17" ht="11.25" customHeight="1">
      <c r="A218" s="1046"/>
      <c r="C218" s="1033" t="s">
        <v>930</v>
      </c>
      <c r="D218" s="1382" t="s">
        <v>931</v>
      </c>
      <c r="E218" s="1382"/>
      <c r="F218" s="1382"/>
      <c r="G218" s="1382"/>
      <c r="H218" s="1382"/>
      <c r="I218" s="1382"/>
      <c r="J218" s="1382"/>
      <c r="K218" s="1382"/>
      <c r="L218" s="1382"/>
      <c r="M218" s="1382"/>
      <c r="N218" s="1382"/>
      <c r="O218" s="1382"/>
      <c r="P218" s="1382"/>
      <c r="Q218" s="1382"/>
    </row>
    <row r="237" spans="1:17" ht="11.25">
      <c r="A237" s="982"/>
      <c r="C237" s="848"/>
      <c r="D237" s="848"/>
      <c r="E237" s="848"/>
      <c r="F237" s="1009"/>
      <c r="G237" s="1009"/>
      <c r="H237" s="848"/>
      <c r="I237" s="1036"/>
      <c r="J237" s="1009"/>
      <c r="K237" s="1009"/>
      <c r="L237" s="1009"/>
      <c r="M237" s="1009"/>
      <c r="N237" s="848"/>
      <c r="O237" s="848"/>
      <c r="P237" s="1009"/>
      <c r="Q237" s="1009"/>
    </row>
    <row r="238" spans="1:17" ht="11.25">
      <c r="A238" s="982"/>
      <c r="C238" s="848"/>
      <c r="D238" s="848"/>
      <c r="E238" s="848"/>
      <c r="F238" s="1009"/>
      <c r="G238" s="1009"/>
      <c r="H238" s="848"/>
      <c r="I238" s="1036"/>
      <c r="J238" s="1009"/>
      <c r="K238" s="1009"/>
      <c r="L238" s="1009"/>
      <c r="M238" s="1009"/>
      <c r="N238" s="848"/>
      <c r="O238" s="848"/>
      <c r="P238" s="1009"/>
      <c r="Q238" s="1009"/>
    </row>
    <row r="239" ht="11.25">
      <c r="F239" s="1046"/>
    </row>
    <row r="240" spans="3:9" ht="11.25">
      <c r="C240" s="1020"/>
      <c r="I240" s="1049"/>
    </row>
    <row r="241" ht="11.25">
      <c r="I241" s="1049"/>
    </row>
    <row r="242" ht="11.25">
      <c r="I242" s="1049"/>
    </row>
    <row r="243" ht="11.25">
      <c r="I243" s="1049"/>
    </row>
    <row r="244" ht="11.25">
      <c r="I244" s="1049"/>
    </row>
    <row r="245" ht="13.5" customHeight="1">
      <c r="I245" s="1049"/>
    </row>
    <row r="246" ht="11.25">
      <c r="I246" s="1049"/>
    </row>
    <row r="247" spans="1:17" ht="11.25">
      <c r="A247" s="1381">
        <v>10</v>
      </c>
      <c r="B247" s="1381"/>
      <c r="C247" s="1381"/>
      <c r="D247" s="1381"/>
      <c r="E247" s="1381"/>
      <c r="F247" s="1381"/>
      <c r="G247" s="1381"/>
      <c r="H247" s="1381"/>
      <c r="I247" s="1381"/>
      <c r="J247" s="1381"/>
      <c r="K247" s="1381"/>
      <c r="L247" s="1381"/>
      <c r="M247" s="1381"/>
      <c r="N247" s="1381"/>
      <c r="O247" s="1381"/>
      <c r="P247" s="1381"/>
      <c r="Q247" s="1381"/>
    </row>
    <row r="248" ht="11.25">
      <c r="I248" s="1049"/>
    </row>
  </sheetData>
  <sheetProtection/>
  <mergeCells count="16">
    <mergeCell ref="A88:Q88"/>
    <mergeCell ref="A202:Q202"/>
    <mergeCell ref="A103:Q103"/>
    <mergeCell ref="A131:Q131"/>
    <mergeCell ref="A150:Q150"/>
    <mergeCell ref="A182:Q182"/>
    <mergeCell ref="A1:J1"/>
    <mergeCell ref="A76:J76"/>
    <mergeCell ref="A174:J174"/>
    <mergeCell ref="A247:Q247"/>
    <mergeCell ref="D74:Q74"/>
    <mergeCell ref="D172:Q172"/>
    <mergeCell ref="D218:Q218"/>
    <mergeCell ref="A14:Q14"/>
    <mergeCell ref="A38:Q38"/>
    <mergeCell ref="A54:Q54"/>
  </mergeCells>
  <printOptions/>
  <pageMargins left="0.31496062992125984" right="0.31496062992125984" top="0.7874015748031497" bottom="0.3937007874015748" header="0.31496062992125984" footer="0.31496062992125984"/>
  <pageSetup fitToHeight="1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showGridLines="0" zoomScalePageLayoutView="0" workbookViewId="0" topLeftCell="A1">
      <selection activeCell="E8" sqref="E8"/>
    </sheetView>
  </sheetViews>
  <sheetFormatPr defaultColWidth="9.140625" defaultRowHeight="15"/>
  <cols>
    <col min="1" max="1" width="4.00390625" style="1148" customWidth="1"/>
    <col min="2" max="2" width="8.7109375" style="1148" customWidth="1"/>
    <col min="3" max="3" width="8.57421875" style="1148" customWidth="1"/>
    <col min="4" max="4" width="6.140625" style="1148" customWidth="1"/>
    <col min="5" max="5" width="29.7109375" style="1149" customWidth="1"/>
    <col min="6" max="6" width="12.57421875" style="1149" customWidth="1"/>
    <col min="7" max="11" width="12.57421875" style="1148" customWidth="1"/>
    <col min="12" max="16384" width="9.140625" style="1071" customWidth="1"/>
  </cols>
  <sheetData>
    <row r="1" spans="1:11" ht="19.5" customHeight="1">
      <c r="A1" s="1350" t="s">
        <v>1674</v>
      </c>
      <c r="B1" s="1351"/>
      <c r="C1" s="1351"/>
      <c r="D1" s="1351"/>
      <c r="E1" s="1351"/>
      <c r="F1" s="1351"/>
      <c r="G1" s="1069"/>
      <c r="H1" s="1069"/>
      <c r="I1" s="1069"/>
      <c r="J1" s="1070"/>
      <c r="K1" s="1070"/>
    </row>
    <row r="2" spans="1:11" ht="5.25" customHeight="1" thickBot="1">
      <c r="A2" s="1278"/>
      <c r="B2" s="1278"/>
      <c r="C2" s="1278"/>
      <c r="D2" s="1278"/>
      <c r="E2" s="1278"/>
      <c r="F2" s="1278"/>
      <c r="G2" s="1278"/>
      <c r="H2" s="1278"/>
      <c r="I2" s="1278"/>
      <c r="J2" s="1070"/>
      <c r="K2" s="1070"/>
    </row>
    <row r="3" spans="1:11" s="1073" customFormat="1" ht="23.25">
      <c r="A3" s="1173" t="s">
        <v>768</v>
      </c>
      <c r="B3" s="1174" t="s">
        <v>1675</v>
      </c>
      <c r="C3" s="1072" t="s">
        <v>769</v>
      </c>
      <c r="D3" s="1175" t="s">
        <v>157</v>
      </c>
      <c r="E3" s="1072" t="s">
        <v>1676</v>
      </c>
      <c r="F3" s="1384" t="s">
        <v>1677</v>
      </c>
      <c r="G3" s="1385"/>
      <c r="H3" s="1168" t="s">
        <v>1678</v>
      </c>
      <c r="I3" s="1169" t="s">
        <v>1679</v>
      </c>
      <c r="J3" s="1170" t="s">
        <v>1680</v>
      </c>
      <c r="K3" s="1166" t="s">
        <v>1681</v>
      </c>
    </row>
    <row r="4" spans="1:11" s="1073" customFormat="1" ht="15.75" customHeight="1" thickBot="1">
      <c r="A4" s="1176" t="s">
        <v>780</v>
      </c>
      <c r="B4" s="1177"/>
      <c r="C4" s="1171"/>
      <c r="D4" s="1172"/>
      <c r="E4" s="1171"/>
      <c r="F4" s="1077" t="s">
        <v>1682</v>
      </c>
      <c r="G4" s="1078" t="s">
        <v>1683</v>
      </c>
      <c r="H4" s="1171" t="s">
        <v>782</v>
      </c>
      <c r="I4" s="1078" t="s">
        <v>781</v>
      </c>
      <c r="J4" s="1172" t="s">
        <v>1684</v>
      </c>
      <c r="K4" s="1167" t="s">
        <v>784</v>
      </c>
    </row>
    <row r="5" spans="1:11" s="1084" customFormat="1" ht="5.25" customHeight="1">
      <c r="A5" s="1079"/>
      <c r="B5" s="1079"/>
      <c r="C5" s="1079"/>
      <c r="D5" s="1080"/>
      <c r="E5" s="1081"/>
      <c r="F5" s="1081"/>
      <c r="G5" s="1082"/>
      <c r="H5" s="1079"/>
      <c r="I5" s="1082"/>
      <c r="J5" s="1079"/>
      <c r="K5" s="1083"/>
    </row>
    <row r="6" spans="1:11" s="1084" customFormat="1" ht="24" customHeight="1">
      <c r="A6" s="1085">
        <v>1</v>
      </c>
      <c r="B6" s="1086"/>
      <c r="C6" s="1086" t="s">
        <v>627</v>
      </c>
      <c r="D6" s="1086" t="s">
        <v>847</v>
      </c>
      <c r="E6" s="1087" t="s">
        <v>1685</v>
      </c>
      <c r="F6" s="1088">
        <v>69.335</v>
      </c>
      <c r="G6" s="1089">
        <v>69.677</v>
      </c>
      <c r="H6" s="1090">
        <f aca="true" t="shared" si="0" ref="H6:H100">SUM(G6-F6)</f>
        <v>0.34200000000001296</v>
      </c>
      <c r="I6" s="1091">
        <v>6.2</v>
      </c>
      <c r="J6" s="1092">
        <v>500</v>
      </c>
      <c r="K6" s="1093">
        <f aca="true" t="shared" si="1" ref="K6:K100">SUM(H6*I6*J6)</f>
        <v>1060.2000000000403</v>
      </c>
    </row>
    <row r="7" spans="1:11" s="1084" customFormat="1" ht="24" customHeight="1">
      <c r="A7" s="1094">
        <v>2</v>
      </c>
      <c r="B7" s="1086"/>
      <c r="C7" s="1086" t="s">
        <v>627</v>
      </c>
      <c r="D7" s="1086" t="s">
        <v>847</v>
      </c>
      <c r="E7" s="1087" t="s">
        <v>1686</v>
      </c>
      <c r="F7" s="1088">
        <v>69.724</v>
      </c>
      <c r="G7" s="1089">
        <v>70.319</v>
      </c>
      <c r="H7" s="1090">
        <f t="shared" si="0"/>
        <v>0.5949999999999989</v>
      </c>
      <c r="I7" s="1091">
        <v>6.2</v>
      </c>
      <c r="J7" s="1092">
        <v>500</v>
      </c>
      <c r="K7" s="1093">
        <f t="shared" si="1"/>
        <v>1844.4999999999964</v>
      </c>
    </row>
    <row r="8" spans="1:11" s="1084" customFormat="1" ht="24" customHeight="1">
      <c r="A8" s="1094">
        <v>3</v>
      </c>
      <c r="B8" s="1095"/>
      <c r="C8" s="1095" t="s">
        <v>627</v>
      </c>
      <c r="D8" s="1094" t="s">
        <v>384</v>
      </c>
      <c r="E8" s="1096" t="s">
        <v>1687</v>
      </c>
      <c r="F8" s="1097">
        <v>97.772</v>
      </c>
      <c r="G8" s="1098">
        <v>98.017</v>
      </c>
      <c r="H8" s="1090">
        <f t="shared" si="0"/>
        <v>0.24499999999999034</v>
      </c>
      <c r="I8" s="1091">
        <v>6.3</v>
      </c>
      <c r="J8" s="1099">
        <v>750</v>
      </c>
      <c r="K8" s="1093">
        <f t="shared" si="1"/>
        <v>1157.6249999999543</v>
      </c>
    </row>
    <row r="9" spans="1:11" s="1084" customFormat="1" ht="24" customHeight="1">
      <c r="A9" s="1085">
        <v>4</v>
      </c>
      <c r="B9" s="1085" t="s">
        <v>1688</v>
      </c>
      <c r="C9" s="1085" t="s">
        <v>627</v>
      </c>
      <c r="D9" s="1085" t="s">
        <v>384</v>
      </c>
      <c r="E9" s="1100" t="s">
        <v>1689</v>
      </c>
      <c r="F9" s="1101">
        <v>106.54</v>
      </c>
      <c r="G9" s="1102">
        <v>108.14</v>
      </c>
      <c r="H9" s="1090">
        <f t="shared" si="0"/>
        <v>1.5999999999999943</v>
      </c>
      <c r="I9" s="1091">
        <v>13</v>
      </c>
      <c r="J9" s="1092">
        <v>350</v>
      </c>
      <c r="K9" s="1093">
        <f t="shared" si="1"/>
        <v>7279.9999999999745</v>
      </c>
    </row>
    <row r="10" spans="1:11" s="1084" customFormat="1" ht="24" customHeight="1">
      <c r="A10" s="1094">
        <v>5</v>
      </c>
      <c r="B10" s="1095" t="s">
        <v>1690</v>
      </c>
      <c r="C10" s="1085" t="s">
        <v>627</v>
      </c>
      <c r="D10" s="1085" t="s">
        <v>384</v>
      </c>
      <c r="E10" s="1096" t="s">
        <v>1691</v>
      </c>
      <c r="F10" s="1103">
        <v>108.14</v>
      </c>
      <c r="G10" s="1103">
        <v>110.93</v>
      </c>
      <c r="H10" s="1090">
        <f t="shared" si="0"/>
        <v>2.7900000000000063</v>
      </c>
      <c r="I10" s="1091">
        <v>10.6</v>
      </c>
      <c r="J10" s="1092">
        <v>500</v>
      </c>
      <c r="K10" s="1093">
        <f t="shared" si="1"/>
        <v>14787.000000000033</v>
      </c>
    </row>
    <row r="11" spans="1:11" s="1084" customFormat="1" ht="24" customHeight="1">
      <c r="A11" s="1094">
        <v>6</v>
      </c>
      <c r="B11" s="1086" t="s">
        <v>1690</v>
      </c>
      <c r="C11" s="1086" t="s">
        <v>627</v>
      </c>
      <c r="D11" s="1086" t="s">
        <v>384</v>
      </c>
      <c r="E11" s="1087" t="s">
        <v>1692</v>
      </c>
      <c r="F11" s="1088">
        <v>110.93</v>
      </c>
      <c r="G11" s="1089">
        <v>113.023</v>
      </c>
      <c r="H11" s="1090">
        <f t="shared" si="0"/>
        <v>2.0929999999999893</v>
      </c>
      <c r="I11" s="1091">
        <v>10.5</v>
      </c>
      <c r="J11" s="1092">
        <v>350</v>
      </c>
      <c r="K11" s="1093">
        <f t="shared" si="1"/>
        <v>7691.7749999999605</v>
      </c>
    </row>
    <row r="12" spans="1:11" s="1084" customFormat="1" ht="24" customHeight="1">
      <c r="A12" s="1085">
        <v>7</v>
      </c>
      <c r="B12" s="1094" t="s">
        <v>1693</v>
      </c>
      <c r="C12" s="1085" t="s">
        <v>627</v>
      </c>
      <c r="D12" s="1085" t="s">
        <v>384</v>
      </c>
      <c r="E12" s="1096" t="s">
        <v>1694</v>
      </c>
      <c r="F12" s="1103">
        <v>116.546</v>
      </c>
      <c r="G12" s="1103">
        <v>117.205</v>
      </c>
      <c r="H12" s="1090">
        <f t="shared" si="0"/>
        <v>0.6589999999999918</v>
      </c>
      <c r="I12" s="1091">
        <v>10.6</v>
      </c>
      <c r="J12" s="1092">
        <v>500</v>
      </c>
      <c r="K12" s="1093">
        <f t="shared" si="1"/>
        <v>3492.6999999999566</v>
      </c>
    </row>
    <row r="13" spans="1:11" s="1084" customFormat="1" ht="24" customHeight="1">
      <c r="A13" s="1094">
        <v>8</v>
      </c>
      <c r="B13" s="1086" t="s">
        <v>1693</v>
      </c>
      <c r="C13" s="1086" t="s">
        <v>627</v>
      </c>
      <c r="D13" s="1086" t="s">
        <v>384</v>
      </c>
      <c r="E13" s="1087" t="s">
        <v>1695</v>
      </c>
      <c r="F13" s="1088">
        <v>117.205</v>
      </c>
      <c r="G13" s="1089">
        <v>119.381</v>
      </c>
      <c r="H13" s="1090">
        <f t="shared" si="0"/>
        <v>2.176000000000002</v>
      </c>
      <c r="I13" s="1091">
        <v>10.6</v>
      </c>
      <c r="J13" s="1092">
        <v>350</v>
      </c>
      <c r="K13" s="1093">
        <f t="shared" si="1"/>
        <v>8072.960000000007</v>
      </c>
    </row>
    <row r="14" spans="1:11" s="1084" customFormat="1" ht="24" customHeight="1">
      <c r="A14" s="1094">
        <v>9</v>
      </c>
      <c r="B14" s="1086" t="s">
        <v>1688</v>
      </c>
      <c r="C14" s="1086" t="s">
        <v>627</v>
      </c>
      <c r="D14" s="1086" t="s">
        <v>384</v>
      </c>
      <c r="E14" s="1087" t="s">
        <v>1696</v>
      </c>
      <c r="F14" s="1088">
        <v>124.825</v>
      </c>
      <c r="G14" s="1089">
        <v>126.525</v>
      </c>
      <c r="H14" s="1090">
        <f t="shared" si="0"/>
        <v>1.7000000000000028</v>
      </c>
      <c r="I14" s="1091">
        <v>10.7</v>
      </c>
      <c r="J14" s="1092">
        <v>350</v>
      </c>
      <c r="K14" s="1093">
        <f t="shared" si="1"/>
        <v>6366.50000000001</v>
      </c>
    </row>
    <row r="15" spans="1:11" s="1084" customFormat="1" ht="24" customHeight="1">
      <c r="A15" s="1085">
        <v>10</v>
      </c>
      <c r="B15" s="1095"/>
      <c r="C15" s="1085" t="s">
        <v>1697</v>
      </c>
      <c r="D15" s="1085" t="s">
        <v>847</v>
      </c>
      <c r="E15" s="1096" t="s">
        <v>1698</v>
      </c>
      <c r="F15" s="1103">
        <v>5.892</v>
      </c>
      <c r="G15" s="1103">
        <v>6.318</v>
      </c>
      <c r="H15" s="1090">
        <f t="shared" si="0"/>
        <v>0.42599999999999927</v>
      </c>
      <c r="I15" s="1091">
        <v>6.8</v>
      </c>
      <c r="J15" s="1092">
        <v>500</v>
      </c>
      <c r="K15" s="1093">
        <f t="shared" si="1"/>
        <v>1448.3999999999974</v>
      </c>
    </row>
    <row r="16" spans="1:11" s="1084" customFormat="1" ht="24" customHeight="1">
      <c r="A16" s="1094">
        <v>11</v>
      </c>
      <c r="B16" s="1086"/>
      <c r="C16" s="1086" t="s">
        <v>1697</v>
      </c>
      <c r="D16" s="1086" t="s">
        <v>847</v>
      </c>
      <c r="E16" s="1087" t="s">
        <v>1699</v>
      </c>
      <c r="F16" s="1088">
        <v>17.895</v>
      </c>
      <c r="G16" s="1089">
        <v>18.89</v>
      </c>
      <c r="H16" s="1090">
        <f t="shared" si="0"/>
        <v>0.995000000000001</v>
      </c>
      <c r="I16" s="1091">
        <v>7</v>
      </c>
      <c r="J16" s="1092">
        <v>350</v>
      </c>
      <c r="K16" s="1093">
        <f t="shared" si="1"/>
        <v>2437.7500000000023</v>
      </c>
    </row>
    <row r="17" spans="1:11" s="1084" customFormat="1" ht="24" customHeight="1">
      <c r="A17" s="1094">
        <v>12</v>
      </c>
      <c r="B17" s="1104"/>
      <c r="C17" s="1085" t="s">
        <v>206</v>
      </c>
      <c r="D17" s="1085" t="s">
        <v>353</v>
      </c>
      <c r="E17" s="1100" t="s">
        <v>1700</v>
      </c>
      <c r="F17" s="1101">
        <v>0</v>
      </c>
      <c r="G17" s="1102">
        <v>0.661</v>
      </c>
      <c r="H17" s="1090">
        <f t="shared" si="0"/>
        <v>0.661</v>
      </c>
      <c r="I17" s="1091">
        <v>4.9</v>
      </c>
      <c r="J17" s="1092">
        <v>350</v>
      </c>
      <c r="K17" s="1093">
        <f t="shared" si="1"/>
        <v>1133.6150000000002</v>
      </c>
    </row>
    <row r="18" spans="1:11" s="1084" customFormat="1" ht="24" customHeight="1">
      <c r="A18" s="1085">
        <v>13</v>
      </c>
      <c r="B18" s="1094"/>
      <c r="C18" s="1085" t="s">
        <v>206</v>
      </c>
      <c r="D18" s="1085" t="s">
        <v>353</v>
      </c>
      <c r="E18" s="1096" t="s">
        <v>1701</v>
      </c>
      <c r="F18" s="1103">
        <v>0.661</v>
      </c>
      <c r="G18" s="1103">
        <v>3.191</v>
      </c>
      <c r="H18" s="1090">
        <f>SUM(G18-F18)</f>
        <v>2.53</v>
      </c>
      <c r="I18" s="1091">
        <v>5</v>
      </c>
      <c r="J18" s="1092">
        <v>350</v>
      </c>
      <c r="K18" s="1093">
        <f>SUM(H18*I18*J18)</f>
        <v>4427.499999999999</v>
      </c>
    </row>
    <row r="19" spans="1:11" s="1084" customFormat="1" ht="24" customHeight="1">
      <c r="A19" s="1094">
        <v>14</v>
      </c>
      <c r="B19" s="1094"/>
      <c r="C19" s="1085" t="s">
        <v>206</v>
      </c>
      <c r="D19" s="1085" t="s">
        <v>353</v>
      </c>
      <c r="E19" s="1105" t="s">
        <v>1702</v>
      </c>
      <c r="F19" s="1106">
        <v>3.191</v>
      </c>
      <c r="G19" s="1106">
        <v>4.094</v>
      </c>
      <c r="H19" s="1090">
        <f>SUM(G19-F19)</f>
        <v>0.9030000000000005</v>
      </c>
      <c r="I19" s="1091">
        <v>5</v>
      </c>
      <c r="J19" s="1092">
        <v>500</v>
      </c>
      <c r="K19" s="1093">
        <f>SUM(H19*I19*J19)</f>
        <v>2257.5000000000014</v>
      </c>
    </row>
    <row r="20" spans="1:11" s="1084" customFormat="1" ht="24" customHeight="1">
      <c r="A20" s="1094">
        <v>15</v>
      </c>
      <c r="B20" s="1095"/>
      <c r="C20" s="1085" t="s">
        <v>206</v>
      </c>
      <c r="D20" s="1085" t="s">
        <v>353</v>
      </c>
      <c r="E20" s="1096" t="s">
        <v>1703</v>
      </c>
      <c r="F20" s="1103">
        <v>4.094</v>
      </c>
      <c r="G20" s="1103">
        <v>6.242</v>
      </c>
      <c r="H20" s="1090">
        <f>SUM(G20-F20)</f>
        <v>2.1479999999999997</v>
      </c>
      <c r="I20" s="1091">
        <v>5.1</v>
      </c>
      <c r="J20" s="1092">
        <v>350</v>
      </c>
      <c r="K20" s="1093">
        <f>SUM(H20*I20*J20)</f>
        <v>3834.179999999999</v>
      </c>
    </row>
    <row r="21" spans="1:11" s="1084" customFormat="1" ht="24" customHeight="1">
      <c r="A21" s="1085">
        <v>16</v>
      </c>
      <c r="B21" s="1094"/>
      <c r="C21" s="1085" t="s">
        <v>206</v>
      </c>
      <c r="D21" s="1085" t="s">
        <v>353</v>
      </c>
      <c r="E21" s="1105" t="s">
        <v>1704</v>
      </c>
      <c r="F21" s="1106">
        <v>6.242</v>
      </c>
      <c r="G21" s="1106">
        <v>7.064</v>
      </c>
      <c r="H21" s="1090">
        <f>SUM(G21-F21)</f>
        <v>0.8220000000000001</v>
      </c>
      <c r="I21" s="1091">
        <v>5</v>
      </c>
      <c r="J21" s="1092">
        <v>500</v>
      </c>
      <c r="K21" s="1093">
        <f>SUM(H21*I21*J21)</f>
        <v>2055</v>
      </c>
    </row>
    <row r="22" spans="1:11" s="1084" customFormat="1" ht="12">
      <c r="A22" s="1147"/>
      <c r="B22" s="1124"/>
      <c r="C22" s="1123"/>
      <c r="D22" s="1123"/>
      <c r="E22" s="1138"/>
      <c r="F22" s="1139"/>
      <c r="G22" s="1140"/>
      <c r="H22" s="1126"/>
      <c r="I22" s="1236"/>
      <c r="J22" s="1129"/>
      <c r="K22" s="1130"/>
    </row>
    <row r="23" spans="1:11" s="1084" customFormat="1" ht="12">
      <c r="A23" s="1387">
        <v>11</v>
      </c>
      <c r="B23" s="1387"/>
      <c r="C23" s="1387"/>
      <c r="D23" s="1387"/>
      <c r="E23" s="1387"/>
      <c r="F23" s="1387"/>
      <c r="G23" s="1387"/>
      <c r="H23" s="1387"/>
      <c r="I23" s="1387"/>
      <c r="J23" s="1387"/>
      <c r="K23" s="1387"/>
    </row>
    <row r="24" spans="1:11" s="1084" customFormat="1" ht="12">
      <c r="A24" s="1147"/>
      <c r="B24" s="1147"/>
      <c r="C24" s="1147"/>
      <c r="D24" s="1147"/>
      <c r="E24" s="1147"/>
      <c r="F24" s="1147"/>
      <c r="G24" s="1147"/>
      <c r="H24" s="1147"/>
      <c r="I24" s="1147"/>
      <c r="J24" s="1147"/>
      <c r="K24" s="1147"/>
    </row>
    <row r="25" spans="1:11" s="1084" customFormat="1" ht="12">
      <c r="A25" s="1147"/>
      <c r="B25" s="1147"/>
      <c r="C25" s="1147"/>
      <c r="D25" s="1147"/>
      <c r="E25" s="1147"/>
      <c r="F25" s="1147"/>
      <c r="G25" s="1147"/>
      <c r="H25" s="1147"/>
      <c r="I25" s="1147"/>
      <c r="J25" s="1147"/>
      <c r="K25" s="1147"/>
    </row>
    <row r="26" spans="1:11" s="1084" customFormat="1" ht="12">
      <c r="A26" s="1147"/>
      <c r="B26" s="1147"/>
      <c r="C26" s="1147"/>
      <c r="D26" s="1147"/>
      <c r="E26" s="1147"/>
      <c r="F26" s="1147"/>
      <c r="G26" s="1147"/>
      <c r="H26" s="1147"/>
      <c r="I26" s="1147"/>
      <c r="J26" s="1147"/>
      <c r="K26" s="1147"/>
    </row>
    <row r="27" spans="1:11" s="1084" customFormat="1" ht="12">
      <c r="A27" s="1147"/>
      <c r="B27" s="1147"/>
      <c r="C27" s="1147"/>
      <c r="D27" s="1147"/>
      <c r="E27" s="1147"/>
      <c r="F27" s="1147"/>
      <c r="G27" s="1147"/>
      <c r="H27" s="1147"/>
      <c r="I27" s="1147"/>
      <c r="J27" s="1147"/>
      <c r="K27" s="1147"/>
    </row>
    <row r="28" spans="1:11" s="1084" customFormat="1" ht="12">
      <c r="A28" s="1147"/>
      <c r="B28" s="1147"/>
      <c r="C28" s="1147"/>
      <c r="D28" s="1147"/>
      <c r="E28" s="1147"/>
      <c r="F28" s="1147"/>
      <c r="G28" s="1147"/>
      <c r="H28" s="1147"/>
      <c r="I28" s="1147"/>
      <c r="J28" s="1147"/>
      <c r="K28" s="1147"/>
    </row>
    <row r="29" spans="1:11" s="1084" customFormat="1" ht="12">
      <c r="A29" s="1147"/>
      <c r="B29" s="1147"/>
      <c r="C29" s="1147"/>
      <c r="D29" s="1147"/>
      <c r="E29" s="1147"/>
      <c r="F29" s="1147"/>
      <c r="G29" s="1147"/>
      <c r="H29" s="1147"/>
      <c r="I29" s="1147"/>
      <c r="J29" s="1147"/>
      <c r="K29" s="1147"/>
    </row>
    <row r="30" spans="1:11" s="1084" customFormat="1" ht="9.75" customHeight="1">
      <c r="A30" s="1147"/>
      <c r="B30" s="1147"/>
      <c r="C30" s="1147"/>
      <c r="D30" s="1147"/>
      <c r="E30" s="1147"/>
      <c r="F30" s="1147"/>
      <c r="G30" s="1147"/>
      <c r="H30" s="1147"/>
      <c r="I30" s="1147"/>
      <c r="J30" s="1147"/>
      <c r="K30" s="1147"/>
    </row>
    <row r="31" spans="1:11" s="1084" customFormat="1" ht="12.75" thickBot="1">
      <c r="A31" s="1147"/>
      <c r="B31" s="1147"/>
      <c r="C31" s="1147"/>
      <c r="D31" s="1147"/>
      <c r="E31" s="1147"/>
      <c r="F31" s="1147"/>
      <c r="G31" s="1147"/>
      <c r="H31" s="1147"/>
      <c r="I31" s="1147"/>
      <c r="J31" s="1147"/>
      <c r="K31" s="1147"/>
    </row>
    <row r="32" spans="1:11" s="1073" customFormat="1" ht="23.25">
      <c r="A32" s="1173" t="s">
        <v>768</v>
      </c>
      <c r="B32" s="1174" t="s">
        <v>1675</v>
      </c>
      <c r="C32" s="1072" t="s">
        <v>769</v>
      </c>
      <c r="D32" s="1175" t="s">
        <v>157</v>
      </c>
      <c r="E32" s="1072" t="s">
        <v>1676</v>
      </c>
      <c r="F32" s="1384" t="s">
        <v>1677</v>
      </c>
      <c r="G32" s="1385"/>
      <c r="H32" s="1168" t="s">
        <v>1678</v>
      </c>
      <c r="I32" s="1169" t="s">
        <v>1679</v>
      </c>
      <c r="J32" s="1170" t="s">
        <v>1680</v>
      </c>
      <c r="K32" s="1166" t="s">
        <v>1681</v>
      </c>
    </row>
    <row r="33" spans="1:11" s="1073" customFormat="1" ht="15.75" customHeight="1" thickBot="1">
      <c r="A33" s="1176" t="s">
        <v>780</v>
      </c>
      <c r="B33" s="1177"/>
      <c r="C33" s="1171"/>
      <c r="D33" s="1172"/>
      <c r="E33" s="1171"/>
      <c r="F33" s="1077" t="s">
        <v>1682</v>
      </c>
      <c r="G33" s="1078" t="s">
        <v>1683</v>
      </c>
      <c r="H33" s="1171" t="s">
        <v>782</v>
      </c>
      <c r="I33" s="1078" t="s">
        <v>781</v>
      </c>
      <c r="J33" s="1172" t="s">
        <v>1684</v>
      </c>
      <c r="K33" s="1167" t="s">
        <v>784</v>
      </c>
    </row>
    <row r="34" spans="1:11" s="1084" customFormat="1" ht="5.25" customHeight="1">
      <c r="A34" s="1079"/>
      <c r="B34" s="1079"/>
      <c r="C34" s="1079"/>
      <c r="D34" s="1080"/>
      <c r="E34" s="1081"/>
      <c r="F34" s="1081"/>
      <c r="G34" s="1082"/>
      <c r="H34" s="1079"/>
      <c r="I34" s="1082"/>
      <c r="J34" s="1079"/>
      <c r="K34" s="1083"/>
    </row>
    <row r="35" spans="1:11" s="1084" customFormat="1" ht="24" customHeight="1">
      <c r="A35" s="1094">
        <v>17</v>
      </c>
      <c r="B35" s="1094"/>
      <c r="C35" s="1085" t="s">
        <v>206</v>
      </c>
      <c r="D35" s="1085" t="s">
        <v>353</v>
      </c>
      <c r="E35" s="1096" t="s">
        <v>1705</v>
      </c>
      <c r="F35" s="1103">
        <v>7.064</v>
      </c>
      <c r="G35" s="1103">
        <v>8.49</v>
      </c>
      <c r="H35" s="1090">
        <f t="shared" si="0"/>
        <v>1.4260000000000002</v>
      </c>
      <c r="I35" s="1091">
        <v>5.1</v>
      </c>
      <c r="J35" s="1092">
        <v>350</v>
      </c>
      <c r="K35" s="1093">
        <f t="shared" si="1"/>
        <v>2545.4100000000003</v>
      </c>
    </row>
    <row r="36" spans="1:11" s="1084" customFormat="1" ht="24" customHeight="1">
      <c r="A36" s="1094">
        <v>18</v>
      </c>
      <c r="B36" s="1094"/>
      <c r="C36" s="1085" t="s">
        <v>206</v>
      </c>
      <c r="D36" s="1085" t="s">
        <v>353</v>
      </c>
      <c r="E36" s="1096" t="s">
        <v>1706</v>
      </c>
      <c r="F36" s="1103">
        <v>10.269</v>
      </c>
      <c r="G36" s="1103">
        <v>11.501</v>
      </c>
      <c r="H36" s="1090">
        <f t="shared" si="0"/>
        <v>1.2319999999999993</v>
      </c>
      <c r="I36" s="1091">
        <v>5.4</v>
      </c>
      <c r="J36" s="1092">
        <v>500</v>
      </c>
      <c r="K36" s="1093">
        <f t="shared" si="1"/>
        <v>3326.3999999999983</v>
      </c>
    </row>
    <row r="37" spans="1:11" s="1084" customFormat="1" ht="24" customHeight="1">
      <c r="A37" s="1085">
        <v>19</v>
      </c>
      <c r="B37" s="1104"/>
      <c r="C37" s="1085" t="s">
        <v>206</v>
      </c>
      <c r="D37" s="1085" t="s">
        <v>353</v>
      </c>
      <c r="E37" s="1100" t="s">
        <v>1707</v>
      </c>
      <c r="F37" s="1101">
        <v>16.456</v>
      </c>
      <c r="G37" s="1102">
        <v>17.455</v>
      </c>
      <c r="H37" s="1090">
        <f t="shared" si="0"/>
        <v>0.9989999999999988</v>
      </c>
      <c r="I37" s="1091">
        <v>5.6</v>
      </c>
      <c r="J37" s="1092">
        <v>500</v>
      </c>
      <c r="K37" s="1093">
        <f t="shared" si="1"/>
        <v>2797.1999999999966</v>
      </c>
    </row>
    <row r="38" spans="1:11" s="1084" customFormat="1" ht="24" customHeight="1">
      <c r="A38" s="1094">
        <v>20</v>
      </c>
      <c r="B38" s="1095"/>
      <c r="C38" s="1085" t="s">
        <v>206</v>
      </c>
      <c r="D38" s="1085" t="s">
        <v>353</v>
      </c>
      <c r="E38" s="1096" t="s">
        <v>1708</v>
      </c>
      <c r="F38" s="1103">
        <v>17.455</v>
      </c>
      <c r="G38" s="1103">
        <v>19.551</v>
      </c>
      <c r="H38" s="1090">
        <f t="shared" si="0"/>
        <v>2.096</v>
      </c>
      <c r="I38" s="1091">
        <v>5.6</v>
      </c>
      <c r="J38" s="1092">
        <v>350</v>
      </c>
      <c r="K38" s="1093">
        <f t="shared" si="1"/>
        <v>4108.16</v>
      </c>
    </row>
    <row r="39" spans="1:11" s="1084" customFormat="1" ht="24" customHeight="1">
      <c r="A39" s="1094">
        <v>21</v>
      </c>
      <c r="B39" s="1094" t="s">
        <v>1709</v>
      </c>
      <c r="C39" s="1095" t="s">
        <v>206</v>
      </c>
      <c r="D39" s="1095" t="s">
        <v>353</v>
      </c>
      <c r="E39" s="1096" t="s">
        <v>1710</v>
      </c>
      <c r="F39" s="1097">
        <v>19.551</v>
      </c>
      <c r="G39" s="1103">
        <v>22.628</v>
      </c>
      <c r="H39" s="1090">
        <f t="shared" si="0"/>
        <v>3.0770000000000017</v>
      </c>
      <c r="I39" s="1091">
        <v>6.6</v>
      </c>
      <c r="J39" s="1092">
        <v>750</v>
      </c>
      <c r="K39" s="1093">
        <f t="shared" si="1"/>
        <v>15231.150000000007</v>
      </c>
    </row>
    <row r="40" spans="1:11" s="1084" customFormat="1" ht="24" customHeight="1">
      <c r="A40" s="1085">
        <v>22</v>
      </c>
      <c r="B40" s="1094"/>
      <c r="C40" s="1085" t="s">
        <v>206</v>
      </c>
      <c r="D40" s="1085" t="s">
        <v>353</v>
      </c>
      <c r="E40" s="1096" t="s">
        <v>1711</v>
      </c>
      <c r="F40" s="1103">
        <v>23.3</v>
      </c>
      <c r="G40" s="1103">
        <v>24.644</v>
      </c>
      <c r="H40" s="1090">
        <f t="shared" si="0"/>
        <v>1.3439999999999976</v>
      </c>
      <c r="I40" s="1091">
        <v>6.1</v>
      </c>
      <c r="J40" s="1092">
        <v>500</v>
      </c>
      <c r="K40" s="1093">
        <f t="shared" si="1"/>
        <v>4099.1999999999925</v>
      </c>
    </row>
    <row r="41" spans="1:11" s="1084" customFormat="1" ht="24" customHeight="1">
      <c r="A41" s="1094">
        <v>23</v>
      </c>
      <c r="B41" s="1094"/>
      <c r="C41" s="1085" t="s">
        <v>206</v>
      </c>
      <c r="D41" s="1085" t="s">
        <v>353</v>
      </c>
      <c r="E41" s="1105" t="s">
        <v>1712</v>
      </c>
      <c r="F41" s="1106">
        <v>24.644</v>
      </c>
      <c r="G41" s="1106">
        <v>29.209</v>
      </c>
      <c r="H41" s="1090">
        <f t="shared" si="0"/>
        <v>4.565000000000001</v>
      </c>
      <c r="I41" s="1091">
        <v>6.1</v>
      </c>
      <c r="J41" s="1092">
        <v>350</v>
      </c>
      <c r="K41" s="1093">
        <f t="shared" si="1"/>
        <v>9746.275000000001</v>
      </c>
    </row>
    <row r="42" spans="1:11" s="1084" customFormat="1" ht="24" customHeight="1">
      <c r="A42" s="1094">
        <v>24</v>
      </c>
      <c r="B42" s="1094"/>
      <c r="C42" s="1085" t="s">
        <v>206</v>
      </c>
      <c r="D42" s="1085" t="s">
        <v>353</v>
      </c>
      <c r="E42" s="1105" t="s">
        <v>1713</v>
      </c>
      <c r="F42" s="1106">
        <v>31.859</v>
      </c>
      <c r="G42" s="1106">
        <v>34.652</v>
      </c>
      <c r="H42" s="1090">
        <f t="shared" si="0"/>
        <v>2.7929999999999993</v>
      </c>
      <c r="I42" s="1091">
        <v>8</v>
      </c>
      <c r="J42" s="1092">
        <v>350</v>
      </c>
      <c r="K42" s="1093">
        <f t="shared" si="1"/>
        <v>7820.399999999998</v>
      </c>
    </row>
    <row r="43" spans="1:11" s="1084" customFormat="1" ht="24" customHeight="1">
      <c r="A43" s="1085">
        <v>25</v>
      </c>
      <c r="B43" s="1095"/>
      <c r="C43" s="1085" t="s">
        <v>206</v>
      </c>
      <c r="D43" s="1085" t="s">
        <v>384</v>
      </c>
      <c r="E43" s="1096" t="s">
        <v>1714</v>
      </c>
      <c r="F43" s="1103">
        <v>35.149</v>
      </c>
      <c r="G43" s="1103">
        <v>35.784</v>
      </c>
      <c r="H43" s="1090">
        <f t="shared" si="0"/>
        <v>0.634999999999998</v>
      </c>
      <c r="I43" s="1091">
        <v>7.5</v>
      </c>
      <c r="J43" s="1092">
        <v>500</v>
      </c>
      <c r="K43" s="1093">
        <f t="shared" si="1"/>
        <v>2381.2499999999927</v>
      </c>
    </row>
    <row r="44" spans="1:11" s="1084" customFormat="1" ht="24" customHeight="1">
      <c r="A44" s="1094">
        <v>26</v>
      </c>
      <c r="B44" s="1094"/>
      <c r="C44" s="1085" t="s">
        <v>206</v>
      </c>
      <c r="D44" s="1085" t="s">
        <v>384</v>
      </c>
      <c r="E44" s="1096" t="s">
        <v>1715</v>
      </c>
      <c r="F44" s="1103">
        <v>37.7</v>
      </c>
      <c r="G44" s="1103">
        <v>38.247</v>
      </c>
      <c r="H44" s="1090">
        <f>SUM(G44-F44)</f>
        <v>0.546999999999997</v>
      </c>
      <c r="I44" s="1091">
        <v>7.5</v>
      </c>
      <c r="J44" s="1092">
        <v>500</v>
      </c>
      <c r="K44" s="1093">
        <f>SUM(H44*I44*J44)</f>
        <v>2051.249999999989</v>
      </c>
    </row>
    <row r="45" spans="1:11" s="1084" customFormat="1" ht="24" customHeight="1">
      <c r="A45" s="1094">
        <v>27</v>
      </c>
      <c r="B45" s="1094" t="s">
        <v>1716</v>
      </c>
      <c r="C45" s="1085" t="s">
        <v>206</v>
      </c>
      <c r="D45" s="1085" t="s">
        <v>384</v>
      </c>
      <c r="E45" s="1096" t="s">
        <v>1717</v>
      </c>
      <c r="F45" s="1103">
        <v>46.239</v>
      </c>
      <c r="G45" s="1103">
        <v>46.851</v>
      </c>
      <c r="H45" s="1090">
        <f t="shared" si="0"/>
        <v>0.6120000000000019</v>
      </c>
      <c r="I45" s="1091">
        <v>8</v>
      </c>
      <c r="J45" s="1092">
        <v>350</v>
      </c>
      <c r="K45" s="1093">
        <f t="shared" si="1"/>
        <v>1713.6000000000054</v>
      </c>
    </row>
    <row r="46" spans="1:11" s="1084" customFormat="1" ht="24" customHeight="1">
      <c r="A46" s="1085">
        <v>28</v>
      </c>
      <c r="B46" s="1095" t="s">
        <v>1716</v>
      </c>
      <c r="C46" s="1085" t="s">
        <v>206</v>
      </c>
      <c r="D46" s="1085" t="s">
        <v>384</v>
      </c>
      <c r="E46" s="1096" t="s">
        <v>1718</v>
      </c>
      <c r="F46" s="1103">
        <v>51.616</v>
      </c>
      <c r="G46" s="1103">
        <v>51.951</v>
      </c>
      <c r="H46" s="1090">
        <f t="shared" si="0"/>
        <v>0.33500000000000085</v>
      </c>
      <c r="I46" s="1091">
        <v>5.8</v>
      </c>
      <c r="J46" s="1092">
        <v>500</v>
      </c>
      <c r="K46" s="1093">
        <f t="shared" si="1"/>
        <v>971.5000000000025</v>
      </c>
    </row>
    <row r="47" spans="1:11" s="1084" customFormat="1" ht="24" customHeight="1">
      <c r="A47" s="1094">
        <v>29</v>
      </c>
      <c r="B47" s="1107"/>
      <c r="C47" s="1107" t="s">
        <v>206</v>
      </c>
      <c r="D47" s="1107" t="s">
        <v>358</v>
      </c>
      <c r="E47" s="1108" t="s">
        <v>1239</v>
      </c>
      <c r="F47" s="1109">
        <v>59.32</v>
      </c>
      <c r="G47" s="1098">
        <v>59.726</v>
      </c>
      <c r="H47" s="1090">
        <f t="shared" si="0"/>
        <v>0.4059999999999988</v>
      </c>
      <c r="I47" s="1091">
        <v>11.5</v>
      </c>
      <c r="J47" s="1092">
        <v>500</v>
      </c>
      <c r="K47" s="1093">
        <f t="shared" si="1"/>
        <v>2334.499999999993</v>
      </c>
    </row>
    <row r="48" spans="1:11" s="1084" customFormat="1" ht="24" customHeight="1">
      <c r="A48" s="1094">
        <v>30</v>
      </c>
      <c r="B48" s="1107"/>
      <c r="C48" s="1085" t="s">
        <v>206</v>
      </c>
      <c r="D48" s="1107" t="s">
        <v>358</v>
      </c>
      <c r="E48" s="1108" t="s">
        <v>1239</v>
      </c>
      <c r="F48" s="1109">
        <v>59.726</v>
      </c>
      <c r="G48" s="1098">
        <v>60.927</v>
      </c>
      <c r="H48" s="1090">
        <f t="shared" si="0"/>
        <v>1.2010000000000005</v>
      </c>
      <c r="I48" s="1091">
        <v>8.5</v>
      </c>
      <c r="J48" s="1092">
        <v>350</v>
      </c>
      <c r="K48" s="1093">
        <f t="shared" si="1"/>
        <v>3572.9750000000017</v>
      </c>
    </row>
    <row r="49" spans="1:11" s="1084" customFormat="1" ht="24" customHeight="1">
      <c r="A49" s="1085">
        <v>31</v>
      </c>
      <c r="B49" s="1094"/>
      <c r="C49" s="1085" t="s">
        <v>206</v>
      </c>
      <c r="D49" s="1085" t="s">
        <v>358</v>
      </c>
      <c r="E49" s="1096" t="s">
        <v>1719</v>
      </c>
      <c r="F49" s="1097">
        <v>60.927</v>
      </c>
      <c r="G49" s="1103">
        <v>61.514</v>
      </c>
      <c r="H49" s="1090">
        <f t="shared" si="0"/>
        <v>0.5870000000000033</v>
      </c>
      <c r="I49" s="1091">
        <v>7.1</v>
      </c>
      <c r="J49" s="1092">
        <v>750</v>
      </c>
      <c r="K49" s="1093">
        <f t="shared" si="1"/>
        <v>3125.7750000000174</v>
      </c>
    </row>
    <row r="50" spans="1:11" s="1084" customFormat="1" ht="24" customHeight="1">
      <c r="A50" s="1094">
        <v>32</v>
      </c>
      <c r="B50" s="1110"/>
      <c r="C50" s="1085" t="s">
        <v>206</v>
      </c>
      <c r="D50" s="1107" t="s">
        <v>358</v>
      </c>
      <c r="E50" s="1111" t="s">
        <v>1720</v>
      </c>
      <c r="F50" s="1098">
        <v>67.906</v>
      </c>
      <c r="G50" s="1112">
        <v>68.69</v>
      </c>
      <c r="H50" s="1090">
        <f t="shared" si="0"/>
        <v>0.7839999999999918</v>
      </c>
      <c r="I50" s="1091">
        <v>8</v>
      </c>
      <c r="J50" s="1092">
        <v>350</v>
      </c>
      <c r="K50" s="1093">
        <f t="shared" si="1"/>
        <v>2195.199999999977</v>
      </c>
    </row>
    <row r="51" spans="1:11" s="1084" customFormat="1" ht="24" customHeight="1">
      <c r="A51" s="1094">
        <v>33</v>
      </c>
      <c r="B51" s="1094" t="s">
        <v>1693</v>
      </c>
      <c r="C51" s="1085" t="s">
        <v>206</v>
      </c>
      <c r="D51" s="1085" t="s">
        <v>358</v>
      </c>
      <c r="E51" s="1105" t="s">
        <v>1721</v>
      </c>
      <c r="F51" s="1106">
        <v>68.69</v>
      </c>
      <c r="G51" s="1106">
        <v>70.652</v>
      </c>
      <c r="H51" s="1090">
        <f t="shared" si="0"/>
        <v>1.9620000000000033</v>
      </c>
      <c r="I51" s="1091">
        <v>6.5</v>
      </c>
      <c r="J51" s="1092">
        <v>500</v>
      </c>
      <c r="K51" s="1093">
        <f t="shared" si="1"/>
        <v>6376.500000000011</v>
      </c>
    </row>
    <row r="52" spans="1:11" s="1084" customFormat="1" ht="12">
      <c r="A52" s="1234"/>
      <c r="B52" s="1234"/>
      <c r="C52" s="1116"/>
      <c r="D52" s="1116"/>
      <c r="E52" s="1247"/>
      <c r="F52" s="1248"/>
      <c r="G52" s="1248"/>
      <c r="H52" s="1119"/>
      <c r="I52" s="1235"/>
      <c r="J52" s="1121"/>
      <c r="K52" s="1122"/>
    </row>
    <row r="53" spans="1:11" s="1084" customFormat="1" ht="12.75" thickBot="1">
      <c r="A53" s="1387">
        <v>12</v>
      </c>
      <c r="B53" s="1387"/>
      <c r="C53" s="1387"/>
      <c r="D53" s="1387"/>
      <c r="E53" s="1387"/>
      <c r="F53" s="1387"/>
      <c r="G53" s="1387"/>
      <c r="H53" s="1387"/>
      <c r="I53" s="1387"/>
      <c r="J53" s="1387"/>
      <c r="K53" s="1387"/>
    </row>
    <row r="54" spans="1:11" s="1073" customFormat="1" ht="23.25">
      <c r="A54" s="1173" t="s">
        <v>768</v>
      </c>
      <c r="B54" s="1174" t="s">
        <v>1675</v>
      </c>
      <c r="C54" s="1072" t="s">
        <v>769</v>
      </c>
      <c r="D54" s="1175" t="s">
        <v>157</v>
      </c>
      <c r="E54" s="1072" t="s">
        <v>1676</v>
      </c>
      <c r="F54" s="1384" t="s">
        <v>1677</v>
      </c>
      <c r="G54" s="1385"/>
      <c r="H54" s="1168" t="s">
        <v>1678</v>
      </c>
      <c r="I54" s="1169" t="s">
        <v>1679</v>
      </c>
      <c r="J54" s="1170" t="s">
        <v>1680</v>
      </c>
      <c r="K54" s="1166" t="s">
        <v>1681</v>
      </c>
    </row>
    <row r="55" spans="1:11" s="1073" customFormat="1" ht="15.75" customHeight="1" thickBot="1">
      <c r="A55" s="1176" t="s">
        <v>780</v>
      </c>
      <c r="B55" s="1177"/>
      <c r="C55" s="1171"/>
      <c r="D55" s="1172"/>
      <c r="E55" s="1171"/>
      <c r="F55" s="1077" t="s">
        <v>1682</v>
      </c>
      <c r="G55" s="1078" t="s">
        <v>1683</v>
      </c>
      <c r="H55" s="1171" t="s">
        <v>782</v>
      </c>
      <c r="I55" s="1078" t="s">
        <v>781</v>
      </c>
      <c r="J55" s="1172" t="s">
        <v>1684</v>
      </c>
      <c r="K55" s="1167" t="s">
        <v>784</v>
      </c>
    </row>
    <row r="56" spans="1:11" s="1084" customFormat="1" ht="5.25" customHeight="1">
      <c r="A56" s="1079"/>
      <c r="B56" s="1079"/>
      <c r="C56" s="1079"/>
      <c r="D56" s="1080"/>
      <c r="E56" s="1081"/>
      <c r="F56" s="1081"/>
      <c r="G56" s="1082"/>
      <c r="H56" s="1079"/>
      <c r="I56" s="1082"/>
      <c r="J56" s="1079"/>
      <c r="K56" s="1083"/>
    </row>
    <row r="57" spans="1:11" s="1084" customFormat="1" ht="24" customHeight="1">
      <c r="A57" s="1085">
        <v>34</v>
      </c>
      <c r="B57" s="1110" t="s">
        <v>1693</v>
      </c>
      <c r="C57" s="1110" t="s">
        <v>206</v>
      </c>
      <c r="D57" s="1107" t="s">
        <v>358</v>
      </c>
      <c r="E57" s="1111" t="s">
        <v>1722</v>
      </c>
      <c r="F57" s="1098">
        <v>71.295</v>
      </c>
      <c r="G57" s="1112">
        <v>71.829</v>
      </c>
      <c r="H57" s="1090">
        <f t="shared" si="0"/>
        <v>0.5339999999999918</v>
      </c>
      <c r="I57" s="1091">
        <v>6</v>
      </c>
      <c r="J57" s="1092">
        <v>500</v>
      </c>
      <c r="K57" s="1093">
        <f t="shared" si="1"/>
        <v>1601.9999999999754</v>
      </c>
    </row>
    <row r="58" spans="1:11" s="1084" customFormat="1" ht="24" customHeight="1">
      <c r="A58" s="1094">
        <v>35</v>
      </c>
      <c r="B58" s="1094" t="s">
        <v>1693</v>
      </c>
      <c r="C58" s="1085" t="s">
        <v>206</v>
      </c>
      <c r="D58" s="1085" t="s">
        <v>358</v>
      </c>
      <c r="E58" s="1105" t="s">
        <v>1723</v>
      </c>
      <c r="F58" s="1106">
        <v>72.976</v>
      </c>
      <c r="G58" s="1106">
        <v>73.569</v>
      </c>
      <c r="H58" s="1090">
        <f t="shared" si="0"/>
        <v>0.5930000000000035</v>
      </c>
      <c r="I58" s="1091">
        <v>5.8</v>
      </c>
      <c r="J58" s="1092">
        <v>500</v>
      </c>
      <c r="K58" s="1093">
        <f t="shared" si="1"/>
        <v>1719.7000000000103</v>
      </c>
    </row>
    <row r="59" spans="1:11" s="1084" customFormat="1" ht="24" customHeight="1">
      <c r="A59" s="1094">
        <v>36</v>
      </c>
      <c r="B59" s="1085" t="s">
        <v>1693</v>
      </c>
      <c r="C59" s="1085" t="s">
        <v>206</v>
      </c>
      <c r="D59" s="1085" t="s">
        <v>358</v>
      </c>
      <c r="E59" s="1111" t="s">
        <v>1724</v>
      </c>
      <c r="F59" s="1098">
        <v>74.558</v>
      </c>
      <c r="G59" s="1112">
        <v>74.815</v>
      </c>
      <c r="H59" s="1090">
        <f t="shared" si="0"/>
        <v>0.2569999999999908</v>
      </c>
      <c r="I59" s="1091">
        <v>6</v>
      </c>
      <c r="J59" s="1092">
        <v>500</v>
      </c>
      <c r="K59" s="1093">
        <f t="shared" si="1"/>
        <v>770.9999999999724</v>
      </c>
    </row>
    <row r="60" spans="1:11" s="1084" customFormat="1" ht="24" customHeight="1">
      <c r="A60" s="1085">
        <v>37</v>
      </c>
      <c r="B60" s="1104"/>
      <c r="C60" s="1085" t="s">
        <v>1725</v>
      </c>
      <c r="D60" s="1085" t="s">
        <v>353</v>
      </c>
      <c r="E60" s="1111" t="s">
        <v>1726</v>
      </c>
      <c r="F60" s="1098">
        <v>0.744</v>
      </c>
      <c r="G60" s="1112">
        <v>1.352</v>
      </c>
      <c r="H60" s="1090">
        <f t="shared" si="0"/>
        <v>0.6080000000000001</v>
      </c>
      <c r="I60" s="1091">
        <v>5.4</v>
      </c>
      <c r="J60" s="1092">
        <v>500</v>
      </c>
      <c r="K60" s="1093">
        <f t="shared" si="1"/>
        <v>1641.6000000000004</v>
      </c>
    </row>
    <row r="61" spans="1:11" s="1084" customFormat="1" ht="24" customHeight="1">
      <c r="A61" s="1094">
        <v>38</v>
      </c>
      <c r="B61" s="1094"/>
      <c r="C61" s="1085" t="s">
        <v>1725</v>
      </c>
      <c r="D61" s="1085" t="s">
        <v>353</v>
      </c>
      <c r="E61" s="1096" t="s">
        <v>1727</v>
      </c>
      <c r="F61" s="1103">
        <v>1.352</v>
      </c>
      <c r="G61" s="1103">
        <v>1.988</v>
      </c>
      <c r="H61" s="1090">
        <f>SUM(G61-F61)</f>
        <v>0.6359999999999999</v>
      </c>
      <c r="I61" s="1091">
        <v>5.4</v>
      </c>
      <c r="J61" s="1092">
        <v>500</v>
      </c>
      <c r="K61" s="1093">
        <f>SUM(H61*I61*J61)</f>
        <v>1717.1999999999998</v>
      </c>
    </row>
    <row r="62" spans="1:11" s="1084" customFormat="1" ht="24" customHeight="1">
      <c r="A62" s="1094">
        <v>39</v>
      </c>
      <c r="B62" s="1104"/>
      <c r="C62" s="1085" t="s">
        <v>1725</v>
      </c>
      <c r="D62" s="1085" t="s">
        <v>353</v>
      </c>
      <c r="E62" s="1111" t="s">
        <v>1728</v>
      </c>
      <c r="F62" s="1098">
        <v>1.988</v>
      </c>
      <c r="G62" s="1112">
        <v>4.341</v>
      </c>
      <c r="H62" s="1090">
        <f>SUM(G62-F62)</f>
        <v>2.353</v>
      </c>
      <c r="I62" s="1091">
        <v>5.4</v>
      </c>
      <c r="J62" s="1092">
        <v>350</v>
      </c>
      <c r="K62" s="1093">
        <f>SUM(H62*I62*J62)</f>
        <v>4447.170000000001</v>
      </c>
    </row>
    <row r="63" spans="1:11" s="1084" customFormat="1" ht="24" customHeight="1">
      <c r="A63" s="1085">
        <v>40</v>
      </c>
      <c r="B63" s="1095"/>
      <c r="C63" s="1095" t="s">
        <v>1725</v>
      </c>
      <c r="D63" s="1095" t="s">
        <v>353</v>
      </c>
      <c r="E63" s="1096" t="s">
        <v>1729</v>
      </c>
      <c r="F63" s="1103">
        <v>4.341</v>
      </c>
      <c r="G63" s="1103">
        <v>5.788</v>
      </c>
      <c r="H63" s="1090">
        <f t="shared" si="0"/>
        <v>1.447</v>
      </c>
      <c r="I63" s="1091">
        <v>5.4</v>
      </c>
      <c r="J63" s="1092">
        <v>500</v>
      </c>
      <c r="K63" s="1093">
        <f t="shared" si="1"/>
        <v>3906.9</v>
      </c>
    </row>
    <row r="64" spans="1:11" s="1084" customFormat="1" ht="24" customHeight="1">
      <c r="A64" s="1094">
        <v>41</v>
      </c>
      <c r="B64" s="1107"/>
      <c r="C64" s="1107" t="s">
        <v>615</v>
      </c>
      <c r="D64" s="1107" t="s">
        <v>346</v>
      </c>
      <c r="E64" s="1108" t="s">
        <v>1730</v>
      </c>
      <c r="F64" s="1109">
        <v>44.018</v>
      </c>
      <c r="G64" s="1098">
        <v>44.409</v>
      </c>
      <c r="H64" s="1090">
        <f t="shared" si="0"/>
        <v>0.39099999999999824</v>
      </c>
      <c r="I64" s="1091">
        <v>7</v>
      </c>
      <c r="J64" s="1092">
        <v>500</v>
      </c>
      <c r="K64" s="1093">
        <f t="shared" si="1"/>
        <v>1368.4999999999939</v>
      </c>
    </row>
    <row r="65" spans="1:11" s="1084" customFormat="1" ht="24" customHeight="1">
      <c r="A65" s="1094">
        <v>42</v>
      </c>
      <c r="B65" s="1104"/>
      <c r="C65" s="1085" t="s">
        <v>615</v>
      </c>
      <c r="D65" s="1095" t="s">
        <v>346</v>
      </c>
      <c r="E65" s="1096" t="s">
        <v>1731</v>
      </c>
      <c r="F65" s="1103">
        <v>49.164</v>
      </c>
      <c r="G65" s="1113">
        <v>50.606</v>
      </c>
      <c r="H65" s="1090">
        <f t="shared" si="0"/>
        <v>1.4420000000000002</v>
      </c>
      <c r="I65" s="1091">
        <v>6</v>
      </c>
      <c r="J65" s="1092">
        <v>500</v>
      </c>
      <c r="K65" s="1093">
        <f t="shared" si="1"/>
        <v>4326.000000000001</v>
      </c>
    </row>
    <row r="66" spans="1:11" s="1084" customFormat="1" ht="24" customHeight="1">
      <c r="A66" s="1085">
        <v>43</v>
      </c>
      <c r="B66" s="1104"/>
      <c r="C66" s="1085" t="s">
        <v>1732</v>
      </c>
      <c r="D66" s="1085" t="s">
        <v>353</v>
      </c>
      <c r="E66" s="1111" t="s">
        <v>1733</v>
      </c>
      <c r="F66" s="1098">
        <v>9.244</v>
      </c>
      <c r="G66" s="1112">
        <v>12.122</v>
      </c>
      <c r="H66" s="1090">
        <f t="shared" si="0"/>
        <v>2.878</v>
      </c>
      <c r="I66" s="1091">
        <v>6.5</v>
      </c>
      <c r="J66" s="1092">
        <v>350</v>
      </c>
      <c r="K66" s="1093">
        <f t="shared" si="1"/>
        <v>6547.45</v>
      </c>
    </row>
    <row r="67" spans="1:11" ht="24" customHeight="1">
      <c r="A67" s="1094">
        <v>44</v>
      </c>
      <c r="B67" s="1104"/>
      <c r="C67" s="1085" t="s">
        <v>1732</v>
      </c>
      <c r="D67" s="1095" t="s">
        <v>353</v>
      </c>
      <c r="E67" s="1096" t="s">
        <v>1734</v>
      </c>
      <c r="F67" s="1103">
        <v>13.348</v>
      </c>
      <c r="G67" s="1113">
        <v>14.82</v>
      </c>
      <c r="H67" s="1090">
        <f t="shared" si="0"/>
        <v>1.4719999999999995</v>
      </c>
      <c r="I67" s="1091">
        <v>6</v>
      </c>
      <c r="J67" s="1092">
        <v>500</v>
      </c>
      <c r="K67" s="1093">
        <f t="shared" si="1"/>
        <v>4415.999999999998</v>
      </c>
    </row>
    <row r="68" spans="1:11" ht="24" customHeight="1">
      <c r="A68" s="1094">
        <v>45</v>
      </c>
      <c r="B68" s="1095"/>
      <c r="C68" s="1085" t="s">
        <v>1732</v>
      </c>
      <c r="D68" s="1095" t="s">
        <v>353</v>
      </c>
      <c r="E68" s="1096" t="s">
        <v>1735</v>
      </c>
      <c r="F68" s="1103">
        <v>14.82</v>
      </c>
      <c r="G68" s="1103">
        <v>16.439</v>
      </c>
      <c r="H68" s="1090">
        <f t="shared" si="0"/>
        <v>1.6189999999999998</v>
      </c>
      <c r="I68" s="1091">
        <v>6</v>
      </c>
      <c r="J68" s="1092">
        <v>350</v>
      </c>
      <c r="K68" s="1093">
        <f t="shared" si="1"/>
        <v>3399.8999999999996</v>
      </c>
    </row>
    <row r="69" spans="1:11" ht="24" customHeight="1">
      <c r="A69" s="1085">
        <v>46</v>
      </c>
      <c r="B69" s="1114"/>
      <c r="C69" s="1114" t="s">
        <v>1732</v>
      </c>
      <c r="D69" s="1114" t="s">
        <v>353</v>
      </c>
      <c r="E69" s="1100" t="s">
        <v>1736</v>
      </c>
      <c r="F69" s="1101">
        <v>16.439</v>
      </c>
      <c r="G69" s="1102">
        <v>19.287</v>
      </c>
      <c r="H69" s="1090">
        <f t="shared" si="0"/>
        <v>2.847999999999999</v>
      </c>
      <c r="I69" s="1091">
        <v>6</v>
      </c>
      <c r="J69" s="1092">
        <v>500</v>
      </c>
      <c r="K69" s="1093">
        <f t="shared" si="1"/>
        <v>8543.999999999996</v>
      </c>
    </row>
    <row r="70" spans="1:11" ht="24" customHeight="1">
      <c r="A70" s="1094">
        <v>47</v>
      </c>
      <c r="B70" s="1104"/>
      <c r="C70" s="1085" t="s">
        <v>1732</v>
      </c>
      <c r="D70" s="1085" t="s">
        <v>353</v>
      </c>
      <c r="E70" s="1100" t="s">
        <v>1737</v>
      </c>
      <c r="F70" s="1101">
        <v>29.14</v>
      </c>
      <c r="G70" s="1102">
        <v>29.31</v>
      </c>
      <c r="H70" s="1090">
        <f t="shared" si="0"/>
        <v>0.16999999999999815</v>
      </c>
      <c r="I70" s="1091">
        <v>5.5</v>
      </c>
      <c r="J70" s="1092">
        <v>500</v>
      </c>
      <c r="K70" s="1093">
        <f t="shared" si="1"/>
        <v>467.49999999999494</v>
      </c>
    </row>
    <row r="71" spans="1:11" ht="24" customHeight="1">
      <c r="A71" s="1094">
        <v>48</v>
      </c>
      <c r="B71" s="1086"/>
      <c r="C71" s="1086" t="s">
        <v>1732</v>
      </c>
      <c r="D71" s="1086" t="s">
        <v>353</v>
      </c>
      <c r="E71" s="1087" t="s">
        <v>1738</v>
      </c>
      <c r="F71" s="1088">
        <v>30.381</v>
      </c>
      <c r="G71" s="1089">
        <v>31.948</v>
      </c>
      <c r="H71" s="1090">
        <f t="shared" si="0"/>
        <v>1.5670000000000002</v>
      </c>
      <c r="I71" s="1091">
        <v>6</v>
      </c>
      <c r="J71" s="1092">
        <v>500</v>
      </c>
      <c r="K71" s="1093">
        <f t="shared" si="1"/>
        <v>4701.000000000001</v>
      </c>
    </row>
    <row r="72" spans="1:11" ht="24" customHeight="1">
      <c r="A72" s="1085">
        <v>49</v>
      </c>
      <c r="B72" s="1086"/>
      <c r="C72" s="1086" t="s">
        <v>1732</v>
      </c>
      <c r="D72" s="1086" t="s">
        <v>353</v>
      </c>
      <c r="E72" s="1087" t="s">
        <v>1739</v>
      </c>
      <c r="F72" s="1088">
        <v>31.948</v>
      </c>
      <c r="G72" s="1089">
        <v>36.278</v>
      </c>
      <c r="H72" s="1090">
        <f t="shared" si="0"/>
        <v>4.329999999999998</v>
      </c>
      <c r="I72" s="1091">
        <v>6</v>
      </c>
      <c r="J72" s="1092">
        <v>500</v>
      </c>
      <c r="K72" s="1093">
        <f t="shared" si="1"/>
        <v>12989.999999999995</v>
      </c>
    </row>
    <row r="73" spans="1:11" ht="23.25" customHeight="1">
      <c r="A73" s="1094">
        <v>50</v>
      </c>
      <c r="B73" s="1095"/>
      <c r="C73" s="1095" t="s">
        <v>1732</v>
      </c>
      <c r="D73" s="1094" t="s">
        <v>353</v>
      </c>
      <c r="E73" s="1096" t="s">
        <v>1740</v>
      </c>
      <c r="F73" s="1097">
        <v>37.033</v>
      </c>
      <c r="G73" s="1098">
        <v>38.463</v>
      </c>
      <c r="H73" s="1090">
        <f t="shared" si="0"/>
        <v>1.4299999999999997</v>
      </c>
      <c r="I73" s="1091">
        <v>6</v>
      </c>
      <c r="J73" s="1099">
        <v>500</v>
      </c>
      <c r="K73" s="1093">
        <f t="shared" si="1"/>
        <v>4289.999999999999</v>
      </c>
    </row>
    <row r="74" spans="1:11" ht="14.25" customHeight="1">
      <c r="A74" s="1234"/>
      <c r="B74" s="1249"/>
      <c r="C74" s="1249"/>
      <c r="D74" s="1234"/>
      <c r="E74" s="1243"/>
      <c r="F74" s="1250"/>
      <c r="G74" s="1119"/>
      <c r="H74" s="1119"/>
      <c r="I74" s="1235"/>
      <c r="J74" s="1251"/>
      <c r="K74" s="1122"/>
    </row>
    <row r="75" spans="1:11" ht="12">
      <c r="A75" s="1387">
        <v>13</v>
      </c>
      <c r="B75" s="1387"/>
      <c r="C75" s="1387"/>
      <c r="D75" s="1387"/>
      <c r="E75" s="1387"/>
      <c r="F75" s="1387"/>
      <c r="G75" s="1387"/>
      <c r="H75" s="1387"/>
      <c r="I75" s="1387"/>
      <c r="J75" s="1387"/>
      <c r="K75" s="1387"/>
    </row>
    <row r="76" spans="1:11" ht="12">
      <c r="A76" s="1147"/>
      <c r="B76" s="1131"/>
      <c r="C76" s="1131"/>
      <c r="D76" s="1147"/>
      <c r="E76" s="1132"/>
      <c r="F76" s="1252"/>
      <c r="G76" s="1126"/>
      <c r="H76" s="1126"/>
      <c r="I76" s="1236"/>
      <c r="J76" s="1253"/>
      <c r="K76" s="1130"/>
    </row>
    <row r="77" spans="1:11" ht="12">
      <c r="A77" s="1147"/>
      <c r="B77" s="1131"/>
      <c r="C77" s="1131"/>
      <c r="D77" s="1147"/>
      <c r="E77" s="1132"/>
      <c r="F77" s="1252"/>
      <c r="G77" s="1126"/>
      <c r="H77" s="1126"/>
      <c r="I77" s="1236"/>
      <c r="J77" s="1253"/>
      <c r="K77" s="1130"/>
    </row>
    <row r="78" spans="1:11" ht="12">
      <c r="A78" s="1147"/>
      <c r="B78" s="1131"/>
      <c r="C78" s="1131"/>
      <c r="D78" s="1147"/>
      <c r="E78" s="1132"/>
      <c r="F78" s="1252"/>
      <c r="G78" s="1126"/>
      <c r="H78" s="1126"/>
      <c r="I78" s="1236"/>
      <c r="J78" s="1253"/>
      <c r="K78" s="1130"/>
    </row>
    <row r="79" spans="1:11" ht="12">
      <c r="A79" s="1147"/>
      <c r="B79" s="1131"/>
      <c r="C79" s="1131"/>
      <c r="D79" s="1147"/>
      <c r="E79" s="1132"/>
      <c r="F79" s="1252"/>
      <c r="G79" s="1126"/>
      <c r="H79" s="1126"/>
      <c r="I79" s="1236"/>
      <c r="J79" s="1253"/>
      <c r="K79" s="1130"/>
    </row>
    <row r="80" spans="1:11" ht="12">
      <c r="A80" s="1147"/>
      <c r="B80" s="1131"/>
      <c r="C80" s="1131"/>
      <c r="D80" s="1147"/>
      <c r="E80" s="1132"/>
      <c r="F80" s="1252"/>
      <c r="G80" s="1126"/>
      <c r="H80" s="1126"/>
      <c r="I80" s="1236"/>
      <c r="J80" s="1253"/>
      <c r="K80" s="1130"/>
    </row>
    <row r="81" spans="1:11" ht="12">
      <c r="A81" s="1147"/>
      <c r="B81" s="1131"/>
      <c r="C81" s="1131"/>
      <c r="D81" s="1147"/>
      <c r="E81" s="1132"/>
      <c r="F81" s="1252"/>
      <c r="G81" s="1126"/>
      <c r="H81" s="1126"/>
      <c r="I81" s="1236"/>
      <c r="J81" s="1253"/>
      <c r="K81" s="1130"/>
    </row>
    <row r="82" spans="1:11" ht="12">
      <c r="A82" s="1147"/>
      <c r="B82" s="1131"/>
      <c r="C82" s="1131"/>
      <c r="D82" s="1147"/>
      <c r="E82" s="1132"/>
      <c r="F82" s="1252"/>
      <c r="G82" s="1126"/>
      <c r="H82" s="1126"/>
      <c r="I82" s="1236"/>
      <c r="J82" s="1253"/>
      <c r="K82" s="1130"/>
    </row>
    <row r="83" spans="1:11" ht="12.75" thickBot="1">
      <c r="A83" s="1147"/>
      <c r="B83" s="1131"/>
      <c r="C83" s="1131"/>
      <c r="D83" s="1147"/>
      <c r="E83" s="1132"/>
      <c r="F83" s="1252"/>
      <c r="G83" s="1126"/>
      <c r="H83" s="1126"/>
      <c r="I83" s="1236"/>
      <c r="J83" s="1253"/>
      <c r="K83" s="1130"/>
    </row>
    <row r="84" spans="1:11" s="1073" customFormat="1" ht="23.25">
      <c r="A84" s="1173" t="s">
        <v>768</v>
      </c>
      <c r="B84" s="1174" t="s">
        <v>1675</v>
      </c>
      <c r="C84" s="1072" t="s">
        <v>769</v>
      </c>
      <c r="D84" s="1175" t="s">
        <v>157</v>
      </c>
      <c r="E84" s="1072" t="s">
        <v>1676</v>
      </c>
      <c r="F84" s="1384" t="s">
        <v>1677</v>
      </c>
      <c r="G84" s="1385"/>
      <c r="H84" s="1168" t="s">
        <v>1678</v>
      </c>
      <c r="I84" s="1169" t="s">
        <v>1679</v>
      </c>
      <c r="J84" s="1170" t="s">
        <v>1680</v>
      </c>
      <c r="K84" s="1166" t="s">
        <v>1681</v>
      </c>
    </row>
    <row r="85" spans="1:11" s="1073" customFormat="1" ht="15.75" customHeight="1" thickBot="1">
      <c r="A85" s="1176" t="s">
        <v>780</v>
      </c>
      <c r="B85" s="1177"/>
      <c r="C85" s="1171"/>
      <c r="D85" s="1172"/>
      <c r="E85" s="1171"/>
      <c r="F85" s="1077" t="s">
        <v>1682</v>
      </c>
      <c r="G85" s="1078" t="s">
        <v>1683</v>
      </c>
      <c r="H85" s="1171" t="s">
        <v>782</v>
      </c>
      <c r="I85" s="1078" t="s">
        <v>781</v>
      </c>
      <c r="J85" s="1172" t="s">
        <v>1684</v>
      </c>
      <c r="K85" s="1167" t="s">
        <v>784</v>
      </c>
    </row>
    <row r="86" spans="1:11" s="1084" customFormat="1" ht="5.25" customHeight="1">
      <c r="A86" s="1079"/>
      <c r="B86" s="1079"/>
      <c r="C86" s="1079"/>
      <c r="D86" s="1080"/>
      <c r="E86" s="1081"/>
      <c r="F86" s="1081"/>
      <c r="G86" s="1082"/>
      <c r="H86" s="1079"/>
      <c r="I86" s="1082"/>
      <c r="J86" s="1079"/>
      <c r="K86" s="1083"/>
    </row>
    <row r="87" spans="1:11" ht="24" customHeight="1">
      <c r="A87" s="1094">
        <v>51</v>
      </c>
      <c r="B87" s="1104"/>
      <c r="C87" s="1085" t="s">
        <v>1741</v>
      </c>
      <c r="D87" s="1095" t="s">
        <v>353</v>
      </c>
      <c r="E87" s="1096" t="s">
        <v>1742</v>
      </c>
      <c r="F87" s="1103">
        <v>3.588</v>
      </c>
      <c r="G87" s="1113">
        <v>6.2</v>
      </c>
      <c r="H87" s="1090">
        <f t="shared" si="0"/>
        <v>2.612</v>
      </c>
      <c r="I87" s="1091">
        <v>7</v>
      </c>
      <c r="J87" s="1092">
        <v>350</v>
      </c>
      <c r="K87" s="1093">
        <f t="shared" si="1"/>
        <v>6399.4</v>
      </c>
    </row>
    <row r="88" spans="1:11" ht="24" customHeight="1">
      <c r="A88" s="1085">
        <v>52</v>
      </c>
      <c r="B88" s="1094"/>
      <c r="C88" s="1095" t="s">
        <v>1741</v>
      </c>
      <c r="D88" s="1095" t="s">
        <v>353</v>
      </c>
      <c r="E88" s="1096" t="s">
        <v>1743</v>
      </c>
      <c r="F88" s="1097">
        <v>6.2</v>
      </c>
      <c r="G88" s="1103">
        <v>6.41</v>
      </c>
      <c r="H88" s="1090">
        <f t="shared" si="0"/>
        <v>0.20999999999999996</v>
      </c>
      <c r="I88" s="1091">
        <v>6</v>
      </c>
      <c r="J88" s="1092">
        <v>500</v>
      </c>
      <c r="K88" s="1093">
        <f t="shared" si="1"/>
        <v>629.9999999999999</v>
      </c>
    </row>
    <row r="89" spans="1:11" ht="24" customHeight="1">
      <c r="A89" s="1094">
        <v>53</v>
      </c>
      <c r="B89" s="1094"/>
      <c r="C89" s="1085" t="s">
        <v>1741</v>
      </c>
      <c r="D89" s="1085" t="s">
        <v>353</v>
      </c>
      <c r="E89" s="1096" t="s">
        <v>1744</v>
      </c>
      <c r="F89" s="1103">
        <v>7.66</v>
      </c>
      <c r="G89" s="1103">
        <v>8.09</v>
      </c>
      <c r="H89" s="1090">
        <f t="shared" si="0"/>
        <v>0.4299999999999997</v>
      </c>
      <c r="I89" s="1091">
        <v>6</v>
      </c>
      <c r="J89" s="1092">
        <v>500</v>
      </c>
      <c r="K89" s="1093">
        <f t="shared" si="1"/>
        <v>1289.999999999999</v>
      </c>
    </row>
    <row r="90" spans="1:11" ht="24" customHeight="1">
      <c r="A90" s="1094">
        <v>54</v>
      </c>
      <c r="B90" s="1104"/>
      <c r="C90" s="1085" t="s">
        <v>372</v>
      </c>
      <c r="D90" s="1095" t="s">
        <v>353</v>
      </c>
      <c r="E90" s="1096" t="s">
        <v>1745</v>
      </c>
      <c r="F90" s="1103">
        <v>30.248</v>
      </c>
      <c r="G90" s="1113">
        <v>30.835</v>
      </c>
      <c r="H90" s="1090">
        <f t="shared" si="0"/>
        <v>0.5869999999999997</v>
      </c>
      <c r="I90" s="1091">
        <v>8.5</v>
      </c>
      <c r="J90" s="1092">
        <v>350</v>
      </c>
      <c r="K90" s="1093">
        <f t="shared" si="1"/>
        <v>1746.3249999999991</v>
      </c>
    </row>
    <row r="91" spans="1:11" ht="24" customHeight="1">
      <c r="A91" s="1085">
        <v>55</v>
      </c>
      <c r="B91" s="1095"/>
      <c r="C91" s="1085" t="s">
        <v>357</v>
      </c>
      <c r="D91" s="1085" t="s">
        <v>378</v>
      </c>
      <c r="E91" s="1096" t="s">
        <v>1746</v>
      </c>
      <c r="F91" s="1103">
        <v>17.166</v>
      </c>
      <c r="G91" s="1103">
        <v>17.939</v>
      </c>
      <c r="H91" s="1090">
        <f t="shared" si="0"/>
        <v>0.7729999999999997</v>
      </c>
      <c r="I91" s="1091">
        <v>8.8</v>
      </c>
      <c r="J91" s="1092">
        <v>500</v>
      </c>
      <c r="K91" s="1093">
        <f t="shared" si="1"/>
        <v>3401.199999999999</v>
      </c>
    </row>
    <row r="92" spans="1:11" ht="24" customHeight="1">
      <c r="A92" s="1094">
        <v>56</v>
      </c>
      <c r="B92" s="1094"/>
      <c r="C92" s="1085" t="s">
        <v>357</v>
      </c>
      <c r="D92" s="1085" t="s">
        <v>378</v>
      </c>
      <c r="E92" s="1096" t="s">
        <v>1399</v>
      </c>
      <c r="F92" s="1103">
        <v>19.47</v>
      </c>
      <c r="G92" s="1103">
        <v>20.268</v>
      </c>
      <c r="H92" s="1090">
        <f t="shared" si="0"/>
        <v>0.7980000000000018</v>
      </c>
      <c r="I92" s="1091">
        <v>7</v>
      </c>
      <c r="J92" s="1092">
        <v>500</v>
      </c>
      <c r="K92" s="1093">
        <f t="shared" si="1"/>
        <v>2793.0000000000064</v>
      </c>
    </row>
    <row r="93" spans="1:11" ht="24" customHeight="1">
      <c r="A93" s="1094">
        <v>57</v>
      </c>
      <c r="B93" s="1110"/>
      <c r="C93" s="1110" t="s">
        <v>734</v>
      </c>
      <c r="D93" s="1107" t="s">
        <v>378</v>
      </c>
      <c r="E93" s="1111" t="s">
        <v>1747</v>
      </c>
      <c r="F93" s="1098">
        <v>0</v>
      </c>
      <c r="G93" s="1112">
        <v>0.233</v>
      </c>
      <c r="H93" s="1090">
        <f t="shared" si="0"/>
        <v>0.233</v>
      </c>
      <c r="I93" s="1091">
        <v>6.3</v>
      </c>
      <c r="J93" s="1092">
        <v>500</v>
      </c>
      <c r="K93" s="1093">
        <f t="shared" si="1"/>
        <v>733.95</v>
      </c>
    </row>
    <row r="94" spans="1:11" ht="24" customHeight="1">
      <c r="A94" s="1085">
        <v>58</v>
      </c>
      <c r="B94" s="1104"/>
      <c r="C94" s="1085" t="s">
        <v>734</v>
      </c>
      <c r="D94" s="1085" t="s">
        <v>358</v>
      </c>
      <c r="E94" s="1111" t="s">
        <v>1748</v>
      </c>
      <c r="F94" s="1098">
        <v>9.571</v>
      </c>
      <c r="G94" s="1112">
        <v>10.348</v>
      </c>
      <c r="H94" s="1090">
        <f t="shared" si="0"/>
        <v>0.777000000000001</v>
      </c>
      <c r="I94" s="1115">
        <v>5.3</v>
      </c>
      <c r="J94" s="1092">
        <v>500</v>
      </c>
      <c r="K94" s="1093">
        <f t="shared" si="1"/>
        <v>2059.050000000003</v>
      </c>
    </row>
    <row r="95" spans="1:11" ht="24" customHeight="1">
      <c r="A95" s="1094">
        <v>59</v>
      </c>
      <c r="B95" s="1095" t="s">
        <v>1709</v>
      </c>
      <c r="C95" s="1085" t="s">
        <v>485</v>
      </c>
      <c r="D95" s="1085" t="s">
        <v>358</v>
      </c>
      <c r="E95" s="1096" t="s">
        <v>1749</v>
      </c>
      <c r="F95" s="1103">
        <v>68.407</v>
      </c>
      <c r="G95" s="1103">
        <v>68.731</v>
      </c>
      <c r="H95" s="1090">
        <f t="shared" si="0"/>
        <v>0.32399999999999807</v>
      </c>
      <c r="I95" s="1091">
        <v>6.5</v>
      </c>
      <c r="J95" s="1092">
        <v>500</v>
      </c>
      <c r="K95" s="1093">
        <f t="shared" si="1"/>
        <v>1052.9999999999936</v>
      </c>
    </row>
    <row r="96" spans="1:11" ht="24" customHeight="1">
      <c r="A96" s="1094">
        <v>60</v>
      </c>
      <c r="B96" s="1114" t="s">
        <v>1709</v>
      </c>
      <c r="C96" s="1114" t="s">
        <v>485</v>
      </c>
      <c r="D96" s="1114" t="s">
        <v>358</v>
      </c>
      <c r="E96" s="1100" t="s">
        <v>1750</v>
      </c>
      <c r="F96" s="1101">
        <v>78.051</v>
      </c>
      <c r="G96" s="1102">
        <v>79.569</v>
      </c>
      <c r="H96" s="1090">
        <f t="shared" si="0"/>
        <v>1.5180000000000007</v>
      </c>
      <c r="I96" s="1091">
        <v>11.5</v>
      </c>
      <c r="J96" s="1092">
        <v>350</v>
      </c>
      <c r="K96" s="1093">
        <f t="shared" si="1"/>
        <v>6109.950000000003</v>
      </c>
    </row>
    <row r="97" spans="1:11" ht="24" customHeight="1">
      <c r="A97" s="1085">
        <v>61</v>
      </c>
      <c r="B97" s="1094" t="s">
        <v>1709</v>
      </c>
      <c r="C97" s="1085" t="s">
        <v>485</v>
      </c>
      <c r="D97" s="1085" t="s">
        <v>358</v>
      </c>
      <c r="E97" s="1105" t="s">
        <v>1751</v>
      </c>
      <c r="F97" s="1106">
        <v>82.938</v>
      </c>
      <c r="G97" s="1106">
        <v>83.361</v>
      </c>
      <c r="H97" s="1090">
        <f t="shared" si="0"/>
        <v>0.4230000000000018</v>
      </c>
      <c r="I97" s="1091">
        <v>6.5</v>
      </c>
      <c r="J97" s="1092">
        <v>500</v>
      </c>
      <c r="K97" s="1093">
        <f t="shared" si="1"/>
        <v>1374.750000000006</v>
      </c>
    </row>
    <row r="98" spans="1:11" ht="24" customHeight="1">
      <c r="A98" s="1094">
        <v>62</v>
      </c>
      <c r="B98" s="1094"/>
      <c r="C98" s="1085" t="s">
        <v>1752</v>
      </c>
      <c r="D98" s="1085" t="s">
        <v>384</v>
      </c>
      <c r="E98" s="1105" t="s">
        <v>1753</v>
      </c>
      <c r="F98" s="1106">
        <v>2.749</v>
      </c>
      <c r="G98" s="1106">
        <v>2.999</v>
      </c>
      <c r="H98" s="1090">
        <f t="shared" si="0"/>
        <v>0.25</v>
      </c>
      <c r="I98" s="1091">
        <v>6.5</v>
      </c>
      <c r="J98" s="1092">
        <v>500</v>
      </c>
      <c r="K98" s="1093">
        <f t="shared" si="1"/>
        <v>812.5</v>
      </c>
    </row>
    <row r="99" spans="1:11" ht="24" customHeight="1">
      <c r="A99" s="1094">
        <v>63</v>
      </c>
      <c r="B99" s="1104"/>
      <c r="C99" s="1085" t="s">
        <v>1752</v>
      </c>
      <c r="D99" s="1085" t="s">
        <v>384</v>
      </c>
      <c r="E99" s="1111" t="s">
        <v>1754</v>
      </c>
      <c r="F99" s="1098">
        <v>9.707</v>
      </c>
      <c r="G99" s="1112">
        <v>11.394</v>
      </c>
      <c r="H99" s="1090">
        <f t="shared" si="0"/>
        <v>1.6869999999999994</v>
      </c>
      <c r="I99" s="1091">
        <v>6</v>
      </c>
      <c r="J99" s="1092">
        <v>500</v>
      </c>
      <c r="K99" s="1093">
        <f t="shared" si="1"/>
        <v>5060.999999999998</v>
      </c>
    </row>
    <row r="100" spans="1:11" s="1084" customFormat="1" ht="24" customHeight="1">
      <c r="A100" s="1085">
        <v>64</v>
      </c>
      <c r="B100" s="1094"/>
      <c r="C100" s="1085" t="s">
        <v>1752</v>
      </c>
      <c r="D100" s="1085" t="s">
        <v>384</v>
      </c>
      <c r="E100" s="1096" t="s">
        <v>1755</v>
      </c>
      <c r="F100" s="1103">
        <v>11.913</v>
      </c>
      <c r="G100" s="1103">
        <v>12.601</v>
      </c>
      <c r="H100" s="1090">
        <f t="shared" si="0"/>
        <v>0.6880000000000006</v>
      </c>
      <c r="I100" s="1091">
        <v>6</v>
      </c>
      <c r="J100" s="1092">
        <v>500</v>
      </c>
      <c r="K100" s="1093">
        <f t="shared" si="1"/>
        <v>2064.000000000002</v>
      </c>
    </row>
    <row r="101" spans="1:11" ht="24" customHeight="1">
      <c r="A101" s="1094">
        <v>65</v>
      </c>
      <c r="B101" s="1104"/>
      <c r="C101" s="1085" t="s">
        <v>1752</v>
      </c>
      <c r="D101" s="1085" t="s">
        <v>384</v>
      </c>
      <c r="E101" s="1100" t="s">
        <v>1756</v>
      </c>
      <c r="F101" s="1101">
        <v>12.601</v>
      </c>
      <c r="G101" s="1102">
        <v>15.356</v>
      </c>
      <c r="H101" s="1090">
        <f aca="true" t="shared" si="2" ref="H101:H150">SUM(G101-F101)</f>
        <v>2.754999999999999</v>
      </c>
      <c r="I101" s="1091">
        <v>6</v>
      </c>
      <c r="J101" s="1092">
        <v>350</v>
      </c>
      <c r="K101" s="1093">
        <f aca="true" t="shared" si="3" ref="K101:K150">SUM(H101*I101*J101)</f>
        <v>5785.499999999998</v>
      </c>
    </row>
    <row r="102" spans="1:11" ht="24" customHeight="1">
      <c r="A102" s="1094">
        <v>66</v>
      </c>
      <c r="B102" s="1107"/>
      <c r="C102" s="1107" t="s">
        <v>1752</v>
      </c>
      <c r="D102" s="1107" t="s">
        <v>384</v>
      </c>
      <c r="E102" s="1108" t="s">
        <v>1757</v>
      </c>
      <c r="F102" s="1109">
        <v>15.356</v>
      </c>
      <c r="G102" s="1098">
        <v>15.745</v>
      </c>
      <c r="H102" s="1090">
        <f t="shared" si="2"/>
        <v>0.38899999999999935</v>
      </c>
      <c r="I102" s="1091">
        <v>6</v>
      </c>
      <c r="J102" s="1092">
        <v>500</v>
      </c>
      <c r="K102" s="1093">
        <f t="shared" si="3"/>
        <v>1166.999999999998</v>
      </c>
    </row>
    <row r="103" spans="1:11" ht="24" customHeight="1">
      <c r="A103" s="1085">
        <v>67</v>
      </c>
      <c r="B103" s="1086"/>
      <c r="C103" s="1086" t="s">
        <v>1752</v>
      </c>
      <c r="D103" s="1086" t="s">
        <v>384</v>
      </c>
      <c r="E103" s="1087" t="s">
        <v>1758</v>
      </c>
      <c r="F103" s="1088">
        <v>15.745</v>
      </c>
      <c r="G103" s="1089">
        <v>16.679</v>
      </c>
      <c r="H103" s="1090">
        <f t="shared" si="2"/>
        <v>0.9339999999999993</v>
      </c>
      <c r="I103" s="1091">
        <v>6.5</v>
      </c>
      <c r="J103" s="1092">
        <v>350</v>
      </c>
      <c r="K103" s="1093">
        <f t="shared" si="3"/>
        <v>2124.8499999999985</v>
      </c>
    </row>
    <row r="104" spans="1:11" ht="12">
      <c r="A104" s="1116"/>
      <c r="B104" s="1255"/>
      <c r="C104" s="1255"/>
      <c r="D104" s="1255"/>
      <c r="E104" s="1256"/>
      <c r="F104" s="1257"/>
      <c r="G104" s="1258"/>
      <c r="H104" s="1119"/>
      <c r="I104" s="1235"/>
      <c r="J104" s="1121"/>
      <c r="K104" s="1122"/>
    </row>
    <row r="105" spans="1:11" ht="12">
      <c r="A105" s="1386">
        <v>14</v>
      </c>
      <c r="B105" s="1386"/>
      <c r="C105" s="1386"/>
      <c r="D105" s="1386"/>
      <c r="E105" s="1386"/>
      <c r="F105" s="1386"/>
      <c r="G105" s="1386"/>
      <c r="H105" s="1386"/>
      <c r="I105" s="1386"/>
      <c r="J105" s="1386"/>
      <c r="K105" s="1386"/>
    </row>
    <row r="106" spans="1:11" ht="12.75" thickBot="1">
      <c r="A106" s="1238"/>
      <c r="B106" s="1259"/>
      <c r="C106" s="1259"/>
      <c r="D106" s="1259"/>
      <c r="E106" s="1260"/>
      <c r="F106" s="1261"/>
      <c r="G106" s="1262"/>
      <c r="H106" s="1239"/>
      <c r="I106" s="1240"/>
      <c r="J106" s="1241"/>
      <c r="K106" s="1242"/>
    </row>
    <row r="107" spans="1:11" s="1073" customFormat="1" ht="23.25">
      <c r="A107" s="1173" t="s">
        <v>768</v>
      </c>
      <c r="B107" s="1174" t="s">
        <v>1675</v>
      </c>
      <c r="C107" s="1072" t="s">
        <v>769</v>
      </c>
      <c r="D107" s="1175" t="s">
        <v>157</v>
      </c>
      <c r="E107" s="1072" t="s">
        <v>1676</v>
      </c>
      <c r="F107" s="1384" t="s">
        <v>1677</v>
      </c>
      <c r="G107" s="1385"/>
      <c r="H107" s="1168" t="s">
        <v>1678</v>
      </c>
      <c r="I107" s="1169" t="s">
        <v>1679</v>
      </c>
      <c r="J107" s="1170" t="s">
        <v>1680</v>
      </c>
      <c r="K107" s="1166" t="s">
        <v>1681</v>
      </c>
    </row>
    <row r="108" spans="1:11" s="1073" customFormat="1" ht="15.75" customHeight="1" thickBot="1">
      <c r="A108" s="1176" t="s">
        <v>780</v>
      </c>
      <c r="B108" s="1177"/>
      <c r="C108" s="1171"/>
      <c r="D108" s="1172"/>
      <c r="E108" s="1171"/>
      <c r="F108" s="1077" t="s">
        <v>1682</v>
      </c>
      <c r="G108" s="1078" t="s">
        <v>1683</v>
      </c>
      <c r="H108" s="1171" t="s">
        <v>782</v>
      </c>
      <c r="I108" s="1078" t="s">
        <v>781</v>
      </c>
      <c r="J108" s="1172" t="s">
        <v>1684</v>
      </c>
      <c r="K108" s="1167" t="s">
        <v>784</v>
      </c>
    </row>
    <row r="109" spans="1:11" s="1084" customFormat="1" ht="5.25" customHeight="1">
      <c r="A109" s="1079"/>
      <c r="B109" s="1079"/>
      <c r="C109" s="1079"/>
      <c r="D109" s="1080"/>
      <c r="E109" s="1081"/>
      <c r="F109" s="1081"/>
      <c r="G109" s="1082"/>
      <c r="H109" s="1079"/>
      <c r="I109" s="1082"/>
      <c r="J109" s="1079"/>
      <c r="K109" s="1083"/>
    </row>
    <row r="110" spans="1:11" ht="24" customHeight="1">
      <c r="A110" s="1094">
        <v>68</v>
      </c>
      <c r="B110" s="1110"/>
      <c r="C110" s="1110" t="s">
        <v>1759</v>
      </c>
      <c r="D110" s="1107" t="s">
        <v>346</v>
      </c>
      <c r="E110" s="1111" t="s">
        <v>1760</v>
      </c>
      <c r="F110" s="1098">
        <v>20.458</v>
      </c>
      <c r="G110" s="1112">
        <v>20.665</v>
      </c>
      <c r="H110" s="1090">
        <f t="shared" si="2"/>
        <v>0.20700000000000074</v>
      </c>
      <c r="I110" s="1091">
        <v>9.8</v>
      </c>
      <c r="J110" s="1092">
        <v>500</v>
      </c>
      <c r="K110" s="1093">
        <f t="shared" si="3"/>
        <v>1014.3000000000037</v>
      </c>
    </row>
    <row r="111" spans="1:11" ht="24" customHeight="1">
      <c r="A111" s="1094">
        <v>69</v>
      </c>
      <c r="B111" s="1104"/>
      <c r="C111" s="1085" t="s">
        <v>699</v>
      </c>
      <c r="D111" s="1085" t="s">
        <v>346</v>
      </c>
      <c r="E111" s="1111" t="s">
        <v>1761</v>
      </c>
      <c r="F111" s="1098">
        <v>0.544</v>
      </c>
      <c r="G111" s="1112">
        <v>0.91</v>
      </c>
      <c r="H111" s="1090">
        <f t="shared" si="2"/>
        <v>0.366</v>
      </c>
      <c r="I111" s="1091">
        <v>6</v>
      </c>
      <c r="J111" s="1092">
        <v>500</v>
      </c>
      <c r="K111" s="1093">
        <f t="shared" si="3"/>
        <v>1097.9999999999998</v>
      </c>
    </row>
    <row r="112" spans="1:11" ht="24" customHeight="1">
      <c r="A112" s="1085">
        <v>70</v>
      </c>
      <c r="B112" s="1086"/>
      <c r="C112" s="1086" t="s">
        <v>699</v>
      </c>
      <c r="D112" s="1086" t="s">
        <v>346</v>
      </c>
      <c r="E112" s="1087" t="s">
        <v>1762</v>
      </c>
      <c r="F112" s="1088">
        <v>3.057</v>
      </c>
      <c r="G112" s="1089">
        <v>3.582</v>
      </c>
      <c r="H112" s="1090">
        <f t="shared" si="2"/>
        <v>0.5249999999999999</v>
      </c>
      <c r="I112" s="1091">
        <v>6.5</v>
      </c>
      <c r="J112" s="1092">
        <v>350</v>
      </c>
      <c r="K112" s="1093">
        <f t="shared" si="3"/>
        <v>1194.3749999999998</v>
      </c>
    </row>
    <row r="113" spans="1:11" ht="24" customHeight="1">
      <c r="A113" s="1094">
        <v>71</v>
      </c>
      <c r="B113" s="1086"/>
      <c r="C113" s="1086" t="s">
        <v>345</v>
      </c>
      <c r="D113" s="1086" t="s">
        <v>362</v>
      </c>
      <c r="E113" s="1087" t="s">
        <v>1480</v>
      </c>
      <c r="F113" s="1088">
        <v>11.97</v>
      </c>
      <c r="G113" s="1089">
        <v>12.266</v>
      </c>
      <c r="H113" s="1090">
        <f t="shared" si="2"/>
        <v>0.2959999999999994</v>
      </c>
      <c r="I113" s="1091">
        <v>6.3</v>
      </c>
      <c r="J113" s="1092">
        <v>350</v>
      </c>
      <c r="K113" s="1093">
        <f t="shared" si="3"/>
        <v>652.6799999999986</v>
      </c>
    </row>
    <row r="114" spans="1:11" ht="24" customHeight="1">
      <c r="A114" s="1094">
        <v>72</v>
      </c>
      <c r="B114" s="1104"/>
      <c r="C114" s="1085" t="s">
        <v>345</v>
      </c>
      <c r="D114" s="1085" t="s">
        <v>384</v>
      </c>
      <c r="E114" s="1111" t="s">
        <v>1763</v>
      </c>
      <c r="F114" s="1098">
        <v>18.154</v>
      </c>
      <c r="G114" s="1112">
        <v>19.391</v>
      </c>
      <c r="H114" s="1090">
        <f t="shared" si="2"/>
        <v>1.2369999999999983</v>
      </c>
      <c r="I114" s="1091">
        <v>7</v>
      </c>
      <c r="J114" s="1092">
        <v>500</v>
      </c>
      <c r="K114" s="1093">
        <f t="shared" si="3"/>
        <v>4329.4999999999945</v>
      </c>
    </row>
    <row r="115" spans="1:11" ht="24" customHeight="1">
      <c r="A115" s="1085">
        <v>73</v>
      </c>
      <c r="B115" s="1086"/>
      <c r="C115" s="1086" t="s">
        <v>345</v>
      </c>
      <c r="D115" s="1086" t="s">
        <v>384</v>
      </c>
      <c r="E115" s="1087" t="s">
        <v>1764</v>
      </c>
      <c r="F115" s="1088">
        <v>22.602</v>
      </c>
      <c r="G115" s="1089">
        <v>23.744</v>
      </c>
      <c r="H115" s="1090">
        <f t="shared" si="2"/>
        <v>1.1419999999999995</v>
      </c>
      <c r="I115" s="1091">
        <v>5.9</v>
      </c>
      <c r="J115" s="1092">
        <v>350</v>
      </c>
      <c r="K115" s="1093">
        <f t="shared" si="3"/>
        <v>2358.229999999999</v>
      </c>
    </row>
    <row r="116" spans="1:11" ht="24" customHeight="1">
      <c r="A116" s="1094">
        <v>74</v>
      </c>
      <c r="B116" s="1095"/>
      <c r="C116" s="1095" t="s">
        <v>345</v>
      </c>
      <c r="D116" s="1095" t="s">
        <v>384</v>
      </c>
      <c r="E116" s="1096" t="s">
        <v>1765</v>
      </c>
      <c r="F116" s="1103">
        <v>23.744</v>
      </c>
      <c r="G116" s="1103">
        <v>26.315</v>
      </c>
      <c r="H116" s="1090">
        <f t="shared" si="2"/>
        <v>2.5710000000000015</v>
      </c>
      <c r="I116" s="1091">
        <v>5.9</v>
      </c>
      <c r="J116" s="1092">
        <v>500</v>
      </c>
      <c r="K116" s="1093">
        <f t="shared" si="3"/>
        <v>7584.450000000004</v>
      </c>
    </row>
    <row r="117" spans="1:11" ht="24" customHeight="1">
      <c r="A117" s="1094">
        <v>75</v>
      </c>
      <c r="B117" s="1104"/>
      <c r="C117" s="1085" t="s">
        <v>345</v>
      </c>
      <c r="D117" s="1095" t="s">
        <v>346</v>
      </c>
      <c r="E117" s="1096" t="s">
        <v>1766</v>
      </c>
      <c r="F117" s="1103">
        <v>51.249</v>
      </c>
      <c r="G117" s="1113">
        <v>51.858</v>
      </c>
      <c r="H117" s="1090">
        <f t="shared" si="2"/>
        <v>0.6089999999999947</v>
      </c>
      <c r="I117" s="1091">
        <v>8.5</v>
      </c>
      <c r="J117" s="1092">
        <v>500</v>
      </c>
      <c r="K117" s="1093">
        <f t="shared" si="3"/>
        <v>2588.2499999999773</v>
      </c>
    </row>
    <row r="118" spans="1:11" ht="24" customHeight="1">
      <c r="A118" s="1085">
        <v>76</v>
      </c>
      <c r="B118" s="1104"/>
      <c r="C118" s="1085" t="s">
        <v>1767</v>
      </c>
      <c r="D118" s="1085" t="s">
        <v>346</v>
      </c>
      <c r="E118" s="1100" t="s">
        <v>1768</v>
      </c>
      <c r="F118" s="1101">
        <v>0</v>
      </c>
      <c r="G118" s="1102">
        <v>0.464</v>
      </c>
      <c r="H118" s="1090">
        <f t="shared" si="2"/>
        <v>0.464</v>
      </c>
      <c r="I118" s="1091">
        <v>6.5</v>
      </c>
      <c r="J118" s="1092">
        <v>350</v>
      </c>
      <c r="K118" s="1093">
        <f t="shared" si="3"/>
        <v>1055.6</v>
      </c>
    </row>
    <row r="119" spans="1:11" ht="24" customHeight="1">
      <c r="A119" s="1094">
        <v>77</v>
      </c>
      <c r="B119" s="1095"/>
      <c r="C119" s="1095" t="s">
        <v>1767</v>
      </c>
      <c r="D119" s="1095" t="s">
        <v>346</v>
      </c>
      <c r="E119" s="1096" t="s">
        <v>1769</v>
      </c>
      <c r="F119" s="1103">
        <v>0.464</v>
      </c>
      <c r="G119" s="1103">
        <v>3.885</v>
      </c>
      <c r="H119" s="1090">
        <f t="shared" si="2"/>
        <v>3.421</v>
      </c>
      <c r="I119" s="1091">
        <v>6.3</v>
      </c>
      <c r="J119" s="1092">
        <v>500</v>
      </c>
      <c r="K119" s="1093">
        <f t="shared" si="3"/>
        <v>10776.15</v>
      </c>
    </row>
    <row r="120" spans="1:11" ht="24" customHeight="1">
      <c r="A120" s="1094">
        <v>78</v>
      </c>
      <c r="B120" s="1104"/>
      <c r="C120" s="1085" t="s">
        <v>447</v>
      </c>
      <c r="D120" s="1095" t="s">
        <v>384</v>
      </c>
      <c r="E120" s="1096" t="s">
        <v>1770</v>
      </c>
      <c r="F120" s="1103">
        <v>1.502</v>
      </c>
      <c r="G120" s="1113">
        <v>3.113</v>
      </c>
      <c r="H120" s="1090">
        <f t="shared" si="2"/>
        <v>1.611</v>
      </c>
      <c r="I120" s="1091">
        <v>8.4</v>
      </c>
      <c r="J120" s="1092">
        <v>500</v>
      </c>
      <c r="K120" s="1093">
        <f t="shared" si="3"/>
        <v>6766.200000000001</v>
      </c>
    </row>
    <row r="121" spans="1:11" ht="24" customHeight="1">
      <c r="A121" s="1085">
        <v>79</v>
      </c>
      <c r="B121" s="1094"/>
      <c r="C121" s="1085" t="s">
        <v>447</v>
      </c>
      <c r="D121" s="1085" t="s">
        <v>384</v>
      </c>
      <c r="E121" s="1096" t="s">
        <v>1771</v>
      </c>
      <c r="F121" s="1103">
        <v>3.113</v>
      </c>
      <c r="G121" s="1103">
        <v>7.527</v>
      </c>
      <c r="H121" s="1090">
        <f t="shared" si="2"/>
        <v>4.414</v>
      </c>
      <c r="I121" s="1091">
        <v>6.5</v>
      </c>
      <c r="J121" s="1092">
        <v>350</v>
      </c>
      <c r="K121" s="1093">
        <f t="shared" si="3"/>
        <v>10041.85</v>
      </c>
    </row>
    <row r="122" spans="1:11" ht="24" customHeight="1">
      <c r="A122" s="1094">
        <v>80</v>
      </c>
      <c r="B122" s="1104"/>
      <c r="C122" s="1085" t="s">
        <v>447</v>
      </c>
      <c r="D122" s="1095" t="s">
        <v>384</v>
      </c>
      <c r="E122" s="1096" t="s">
        <v>1772</v>
      </c>
      <c r="F122" s="1103">
        <v>12.51</v>
      </c>
      <c r="G122" s="1113">
        <v>17.651</v>
      </c>
      <c r="H122" s="1090">
        <f t="shared" si="2"/>
        <v>5.141</v>
      </c>
      <c r="I122" s="1091">
        <v>8</v>
      </c>
      <c r="J122" s="1092">
        <v>500</v>
      </c>
      <c r="K122" s="1093">
        <f t="shared" si="3"/>
        <v>20564</v>
      </c>
    </row>
    <row r="123" spans="1:11" ht="24" customHeight="1">
      <c r="A123" s="1094">
        <v>81</v>
      </c>
      <c r="B123" s="1095"/>
      <c r="C123" s="1085" t="s">
        <v>447</v>
      </c>
      <c r="D123" s="1085" t="s">
        <v>384</v>
      </c>
      <c r="E123" s="1096" t="s">
        <v>1773</v>
      </c>
      <c r="F123" s="1103">
        <v>21.838</v>
      </c>
      <c r="G123" s="1103">
        <v>23.445</v>
      </c>
      <c r="H123" s="1090">
        <f t="shared" si="2"/>
        <v>1.6069999999999993</v>
      </c>
      <c r="I123" s="1091">
        <v>7.5</v>
      </c>
      <c r="J123" s="1092">
        <v>350</v>
      </c>
      <c r="K123" s="1093">
        <f t="shared" si="3"/>
        <v>4218.374999999998</v>
      </c>
    </row>
    <row r="124" spans="1:11" ht="24" customHeight="1">
      <c r="A124" s="1085">
        <v>82</v>
      </c>
      <c r="B124" s="1104"/>
      <c r="C124" s="1085" t="s">
        <v>447</v>
      </c>
      <c r="D124" s="1095" t="s">
        <v>384</v>
      </c>
      <c r="E124" s="1096" t="s">
        <v>1774</v>
      </c>
      <c r="F124" s="1103">
        <v>31.88</v>
      </c>
      <c r="G124" s="1113">
        <v>33.039</v>
      </c>
      <c r="H124" s="1090">
        <f t="shared" si="2"/>
        <v>1.1590000000000025</v>
      </c>
      <c r="I124" s="1091">
        <v>7.5</v>
      </c>
      <c r="J124" s="1092">
        <v>500</v>
      </c>
      <c r="K124" s="1093">
        <f t="shared" si="3"/>
        <v>4346.250000000009</v>
      </c>
    </row>
    <row r="125" spans="1:11" ht="24" customHeight="1">
      <c r="A125" s="1094">
        <v>83</v>
      </c>
      <c r="B125" s="1094"/>
      <c r="C125" s="1085" t="s">
        <v>434</v>
      </c>
      <c r="D125" s="1085" t="s">
        <v>384</v>
      </c>
      <c r="E125" s="1096" t="s">
        <v>1775</v>
      </c>
      <c r="F125" s="1103">
        <v>39.415</v>
      </c>
      <c r="G125" s="1103">
        <v>39.773</v>
      </c>
      <c r="H125" s="1090">
        <f t="shared" si="2"/>
        <v>0.3580000000000041</v>
      </c>
      <c r="I125" s="1091">
        <v>7.2</v>
      </c>
      <c r="J125" s="1092">
        <v>350</v>
      </c>
      <c r="K125" s="1093">
        <f t="shared" si="3"/>
        <v>902.1600000000104</v>
      </c>
    </row>
    <row r="126" spans="1:11" ht="12">
      <c r="A126" s="1234"/>
      <c r="B126" s="1249"/>
      <c r="C126" s="1116"/>
      <c r="D126" s="1116"/>
      <c r="E126" s="1243"/>
      <c r="F126" s="1244"/>
      <c r="G126" s="1244"/>
      <c r="H126" s="1119"/>
      <c r="I126" s="1235"/>
      <c r="J126" s="1121"/>
      <c r="K126" s="1122"/>
    </row>
    <row r="127" spans="1:11" ht="12">
      <c r="A127" s="1147"/>
      <c r="B127" s="1131"/>
      <c r="C127" s="1123"/>
      <c r="D127" s="1123"/>
      <c r="E127" s="1132"/>
      <c r="F127" s="1133"/>
      <c r="G127" s="1133"/>
      <c r="H127" s="1126"/>
      <c r="I127" s="1236"/>
      <c r="J127" s="1129"/>
      <c r="K127" s="1130"/>
    </row>
    <row r="128" spans="1:11" ht="12">
      <c r="A128" s="1387">
        <v>15</v>
      </c>
      <c r="B128" s="1387"/>
      <c r="C128" s="1387"/>
      <c r="D128" s="1387"/>
      <c r="E128" s="1387"/>
      <c r="F128" s="1387"/>
      <c r="G128" s="1387"/>
      <c r="H128" s="1387"/>
      <c r="I128" s="1387"/>
      <c r="J128" s="1387"/>
      <c r="K128" s="1387"/>
    </row>
    <row r="129" spans="1:11" ht="12">
      <c r="A129" s="1147"/>
      <c r="B129" s="1131"/>
      <c r="C129" s="1123"/>
      <c r="D129" s="1123"/>
      <c r="E129" s="1132"/>
      <c r="F129" s="1133"/>
      <c r="G129" s="1133"/>
      <c r="H129" s="1126"/>
      <c r="I129" s="1236"/>
      <c r="J129" s="1129"/>
      <c r="K129" s="1130"/>
    </row>
    <row r="130" spans="1:11" ht="12">
      <c r="A130" s="1147"/>
      <c r="B130" s="1131"/>
      <c r="C130" s="1123"/>
      <c r="D130" s="1123"/>
      <c r="E130" s="1132"/>
      <c r="F130" s="1133"/>
      <c r="G130" s="1133"/>
      <c r="H130" s="1126"/>
      <c r="I130" s="1236"/>
      <c r="J130" s="1129"/>
      <c r="K130" s="1130"/>
    </row>
    <row r="131" spans="1:11" ht="12">
      <c r="A131" s="1147"/>
      <c r="B131" s="1131"/>
      <c r="C131" s="1123"/>
      <c r="D131" s="1123"/>
      <c r="E131" s="1132"/>
      <c r="F131" s="1133"/>
      <c r="G131" s="1133"/>
      <c r="H131" s="1126"/>
      <c r="I131" s="1236"/>
      <c r="J131" s="1129"/>
      <c r="K131" s="1130"/>
    </row>
    <row r="132" spans="1:11" ht="12">
      <c r="A132" s="1147"/>
      <c r="B132" s="1131"/>
      <c r="C132" s="1123"/>
      <c r="D132" s="1123"/>
      <c r="E132" s="1132"/>
      <c r="F132" s="1133"/>
      <c r="G132" s="1133"/>
      <c r="H132" s="1126"/>
      <c r="I132" s="1236"/>
      <c r="J132" s="1129"/>
      <c r="K132" s="1130"/>
    </row>
    <row r="133" spans="1:11" ht="12">
      <c r="A133" s="1147"/>
      <c r="B133" s="1131"/>
      <c r="C133" s="1123"/>
      <c r="D133" s="1123"/>
      <c r="E133" s="1132"/>
      <c r="F133" s="1133"/>
      <c r="G133" s="1133"/>
      <c r="H133" s="1126"/>
      <c r="I133" s="1236"/>
      <c r="J133" s="1129"/>
      <c r="K133" s="1130"/>
    </row>
    <row r="134" spans="1:11" ht="12">
      <c r="A134" s="1147"/>
      <c r="B134" s="1131"/>
      <c r="C134" s="1123"/>
      <c r="D134" s="1123"/>
      <c r="E134" s="1132"/>
      <c r="F134" s="1133"/>
      <c r="G134" s="1133"/>
      <c r="H134" s="1126"/>
      <c r="I134" s="1236"/>
      <c r="J134" s="1129"/>
      <c r="K134" s="1130"/>
    </row>
    <row r="135" spans="1:11" ht="12">
      <c r="A135" s="1147"/>
      <c r="B135" s="1131"/>
      <c r="C135" s="1123"/>
      <c r="D135" s="1123"/>
      <c r="E135" s="1132"/>
      <c r="F135" s="1133"/>
      <c r="G135" s="1133"/>
      <c r="H135" s="1126"/>
      <c r="I135" s="1236"/>
      <c r="J135" s="1129"/>
      <c r="K135" s="1130"/>
    </row>
    <row r="136" spans="1:11" ht="12.75" thickBot="1">
      <c r="A136" s="1237"/>
      <c r="B136" s="1254"/>
      <c r="C136" s="1238"/>
      <c r="D136" s="1238"/>
      <c r="E136" s="1245"/>
      <c r="F136" s="1246"/>
      <c r="G136" s="1246"/>
      <c r="H136" s="1239"/>
      <c r="I136" s="1240"/>
      <c r="J136" s="1241"/>
      <c r="K136" s="1242"/>
    </row>
    <row r="137" spans="1:11" s="1073" customFormat="1" ht="23.25">
      <c r="A137" s="1173" t="s">
        <v>768</v>
      </c>
      <c r="B137" s="1174" t="s">
        <v>1675</v>
      </c>
      <c r="C137" s="1072" t="s">
        <v>769</v>
      </c>
      <c r="D137" s="1175" t="s">
        <v>157</v>
      </c>
      <c r="E137" s="1072" t="s">
        <v>1676</v>
      </c>
      <c r="F137" s="1384" t="s">
        <v>1677</v>
      </c>
      <c r="G137" s="1385"/>
      <c r="H137" s="1168" t="s">
        <v>1678</v>
      </c>
      <c r="I137" s="1169" t="s">
        <v>1679</v>
      </c>
      <c r="J137" s="1170" t="s">
        <v>1680</v>
      </c>
      <c r="K137" s="1166" t="s">
        <v>1681</v>
      </c>
    </row>
    <row r="138" spans="1:11" s="1073" customFormat="1" ht="15.75" customHeight="1" thickBot="1">
      <c r="A138" s="1176" t="s">
        <v>780</v>
      </c>
      <c r="B138" s="1177"/>
      <c r="C138" s="1171"/>
      <c r="D138" s="1172"/>
      <c r="E138" s="1171"/>
      <c r="F138" s="1077" t="s">
        <v>1682</v>
      </c>
      <c r="G138" s="1078" t="s">
        <v>1683</v>
      </c>
      <c r="H138" s="1171" t="s">
        <v>782</v>
      </c>
      <c r="I138" s="1078" t="s">
        <v>781</v>
      </c>
      <c r="J138" s="1172" t="s">
        <v>1684</v>
      </c>
      <c r="K138" s="1167" t="s">
        <v>784</v>
      </c>
    </row>
    <row r="139" spans="1:11" s="1084" customFormat="1" ht="5.25" customHeight="1">
      <c r="A139" s="1079"/>
      <c r="B139" s="1079"/>
      <c r="C139" s="1079"/>
      <c r="D139" s="1080"/>
      <c r="E139" s="1081"/>
      <c r="F139" s="1081"/>
      <c r="G139" s="1082"/>
      <c r="H139" s="1079"/>
      <c r="I139" s="1082"/>
      <c r="J139" s="1079"/>
      <c r="K139" s="1083"/>
    </row>
    <row r="140" spans="1:11" ht="24" customHeight="1">
      <c r="A140" s="1094">
        <v>84</v>
      </c>
      <c r="B140" s="1095"/>
      <c r="C140" s="1085" t="s">
        <v>434</v>
      </c>
      <c r="D140" s="1085" t="s">
        <v>384</v>
      </c>
      <c r="E140" s="1096" t="s">
        <v>1776</v>
      </c>
      <c r="F140" s="1103">
        <v>39.773</v>
      </c>
      <c r="G140" s="1103">
        <v>41.82</v>
      </c>
      <c r="H140" s="1090">
        <f>SUM(G140-F140)</f>
        <v>2.046999999999997</v>
      </c>
      <c r="I140" s="1091">
        <v>7.2</v>
      </c>
      <c r="J140" s="1092">
        <v>350</v>
      </c>
      <c r="K140" s="1093">
        <f>SUM(H140*I140*J140)</f>
        <v>5158.439999999992</v>
      </c>
    </row>
    <row r="141" spans="1:11" ht="24" customHeight="1">
      <c r="A141" s="1085">
        <v>85</v>
      </c>
      <c r="B141" s="1094" t="s">
        <v>1777</v>
      </c>
      <c r="C141" s="1085" t="s">
        <v>860</v>
      </c>
      <c r="D141" s="1085" t="s">
        <v>362</v>
      </c>
      <c r="E141" s="1105" t="s">
        <v>1778</v>
      </c>
      <c r="F141" s="1106">
        <v>21.486</v>
      </c>
      <c r="G141" s="1106">
        <v>27.546</v>
      </c>
      <c r="H141" s="1090">
        <f t="shared" si="2"/>
        <v>6.059999999999999</v>
      </c>
      <c r="I141" s="1091">
        <v>6.3</v>
      </c>
      <c r="J141" s="1092">
        <v>350</v>
      </c>
      <c r="K141" s="1093">
        <f t="shared" si="3"/>
        <v>13362.299999999997</v>
      </c>
    </row>
    <row r="142" spans="1:11" ht="24" customHeight="1">
      <c r="A142" s="1094">
        <v>86</v>
      </c>
      <c r="B142" s="1114" t="s">
        <v>1709</v>
      </c>
      <c r="C142" s="1114" t="s">
        <v>1779</v>
      </c>
      <c r="D142" s="1114" t="s">
        <v>362</v>
      </c>
      <c r="E142" s="1100" t="s">
        <v>1780</v>
      </c>
      <c r="F142" s="1101">
        <v>0</v>
      </c>
      <c r="G142" s="1102">
        <v>3.417</v>
      </c>
      <c r="H142" s="1090">
        <f t="shared" si="2"/>
        <v>3.417</v>
      </c>
      <c r="I142" s="1091">
        <v>6</v>
      </c>
      <c r="J142" s="1092">
        <v>500</v>
      </c>
      <c r="K142" s="1093">
        <f t="shared" si="3"/>
        <v>10251</v>
      </c>
    </row>
    <row r="143" spans="1:11" ht="24" customHeight="1">
      <c r="A143" s="1094">
        <v>87</v>
      </c>
      <c r="B143" s="1094" t="s">
        <v>1709</v>
      </c>
      <c r="C143" s="1085" t="s">
        <v>1779</v>
      </c>
      <c r="D143" s="1085" t="s">
        <v>362</v>
      </c>
      <c r="E143" s="1105" t="s">
        <v>1781</v>
      </c>
      <c r="F143" s="1106">
        <v>5.598</v>
      </c>
      <c r="G143" s="1106">
        <v>10.637</v>
      </c>
      <c r="H143" s="1090">
        <f t="shared" si="2"/>
        <v>5.039000000000001</v>
      </c>
      <c r="I143" s="1091">
        <v>6.2</v>
      </c>
      <c r="J143" s="1092">
        <v>350</v>
      </c>
      <c r="K143" s="1093">
        <f t="shared" si="3"/>
        <v>10934.630000000001</v>
      </c>
    </row>
    <row r="144" spans="1:11" ht="24" customHeight="1">
      <c r="A144" s="1085">
        <v>88</v>
      </c>
      <c r="B144" s="1094" t="s">
        <v>1782</v>
      </c>
      <c r="C144" s="1085" t="s">
        <v>1783</v>
      </c>
      <c r="D144" s="1085" t="s">
        <v>358</v>
      </c>
      <c r="E144" s="1096" t="s">
        <v>1784</v>
      </c>
      <c r="F144" s="1103">
        <v>12.649</v>
      </c>
      <c r="G144" s="1103">
        <v>14.704</v>
      </c>
      <c r="H144" s="1090">
        <f t="shared" si="2"/>
        <v>2.0550000000000015</v>
      </c>
      <c r="I144" s="1091">
        <v>6</v>
      </c>
      <c r="J144" s="1092">
        <v>350</v>
      </c>
      <c r="K144" s="1093">
        <f t="shared" si="3"/>
        <v>4315.500000000003</v>
      </c>
    </row>
    <row r="145" spans="1:11" ht="24" customHeight="1">
      <c r="A145" s="1094">
        <v>89</v>
      </c>
      <c r="B145" s="1107"/>
      <c r="C145" s="1085" t="s">
        <v>1785</v>
      </c>
      <c r="D145" s="1107" t="s">
        <v>378</v>
      </c>
      <c r="E145" s="1108" t="s">
        <v>1786</v>
      </c>
      <c r="F145" s="1109">
        <v>20.679</v>
      </c>
      <c r="G145" s="1098">
        <v>21.792</v>
      </c>
      <c r="H145" s="1090">
        <f t="shared" si="2"/>
        <v>1.113000000000003</v>
      </c>
      <c r="I145" s="1091">
        <v>10</v>
      </c>
      <c r="J145" s="1092">
        <v>350</v>
      </c>
      <c r="K145" s="1093">
        <f t="shared" si="3"/>
        <v>3895.500000000011</v>
      </c>
    </row>
    <row r="146" spans="1:11" ht="24" customHeight="1">
      <c r="A146" s="1094">
        <v>90</v>
      </c>
      <c r="B146" s="1114"/>
      <c r="C146" s="1114" t="s">
        <v>1787</v>
      </c>
      <c r="D146" s="1114" t="s">
        <v>346</v>
      </c>
      <c r="E146" s="1100" t="s">
        <v>1788</v>
      </c>
      <c r="F146" s="1101">
        <v>46.921</v>
      </c>
      <c r="G146" s="1102">
        <v>47.125</v>
      </c>
      <c r="H146" s="1090">
        <f t="shared" si="2"/>
        <v>0.20400000000000063</v>
      </c>
      <c r="I146" s="1091">
        <v>10.5</v>
      </c>
      <c r="J146" s="1092">
        <v>500</v>
      </c>
      <c r="K146" s="1093">
        <f t="shared" si="3"/>
        <v>1071.0000000000032</v>
      </c>
    </row>
    <row r="147" spans="1:11" ht="24" customHeight="1">
      <c r="A147" s="1085">
        <v>91</v>
      </c>
      <c r="B147" s="1104"/>
      <c r="C147" s="1085" t="s">
        <v>1789</v>
      </c>
      <c r="D147" s="1085" t="s">
        <v>346</v>
      </c>
      <c r="E147" s="1100" t="s">
        <v>1790</v>
      </c>
      <c r="F147" s="1101">
        <v>20.533</v>
      </c>
      <c r="G147" s="1102">
        <v>20.751</v>
      </c>
      <c r="H147" s="1090">
        <f t="shared" si="2"/>
        <v>0.21799999999999997</v>
      </c>
      <c r="I147" s="1091">
        <v>4.7</v>
      </c>
      <c r="J147" s="1092">
        <v>500</v>
      </c>
      <c r="K147" s="1093">
        <f t="shared" si="3"/>
        <v>512.3</v>
      </c>
    </row>
    <row r="148" spans="1:11" ht="24" customHeight="1">
      <c r="A148" s="1094">
        <v>92</v>
      </c>
      <c r="B148" s="1086" t="s">
        <v>1693</v>
      </c>
      <c r="C148" s="1086" t="s">
        <v>1791</v>
      </c>
      <c r="D148" s="1086" t="s">
        <v>346</v>
      </c>
      <c r="E148" s="1087" t="s">
        <v>1792</v>
      </c>
      <c r="F148" s="1088">
        <v>7.065</v>
      </c>
      <c r="G148" s="1089">
        <v>9.296</v>
      </c>
      <c r="H148" s="1090">
        <f t="shared" si="2"/>
        <v>2.230999999999999</v>
      </c>
      <c r="I148" s="1091">
        <v>5</v>
      </c>
      <c r="J148" s="1092">
        <v>500</v>
      </c>
      <c r="K148" s="1093">
        <f t="shared" si="3"/>
        <v>5577.499999999997</v>
      </c>
    </row>
    <row r="149" spans="1:11" ht="24" customHeight="1">
      <c r="A149" s="1094">
        <v>93</v>
      </c>
      <c r="B149" s="1110" t="s">
        <v>1693</v>
      </c>
      <c r="C149" s="1085" t="s">
        <v>1791</v>
      </c>
      <c r="D149" s="1107" t="s">
        <v>346</v>
      </c>
      <c r="E149" s="1111" t="s">
        <v>1793</v>
      </c>
      <c r="F149" s="1098">
        <v>9.296</v>
      </c>
      <c r="G149" s="1112">
        <v>10.565</v>
      </c>
      <c r="H149" s="1090">
        <f t="shared" si="2"/>
        <v>1.2690000000000001</v>
      </c>
      <c r="I149" s="1091">
        <v>6</v>
      </c>
      <c r="J149" s="1092">
        <v>350</v>
      </c>
      <c r="K149" s="1093">
        <f t="shared" si="3"/>
        <v>2664.9</v>
      </c>
    </row>
    <row r="150" spans="1:11" ht="24" customHeight="1">
      <c r="A150" s="1085">
        <v>94</v>
      </c>
      <c r="B150" s="1086"/>
      <c r="C150" s="1086" t="s">
        <v>1791</v>
      </c>
      <c r="D150" s="1086" t="s">
        <v>346</v>
      </c>
      <c r="E150" s="1087" t="s">
        <v>1260</v>
      </c>
      <c r="F150" s="1088">
        <v>14.191</v>
      </c>
      <c r="G150" s="1089">
        <v>15.133</v>
      </c>
      <c r="H150" s="1090">
        <f t="shared" si="2"/>
        <v>0.9419999999999984</v>
      </c>
      <c r="I150" s="1091">
        <v>6.4</v>
      </c>
      <c r="J150" s="1092">
        <v>500</v>
      </c>
      <c r="K150" s="1093">
        <f t="shared" si="3"/>
        <v>3014.399999999995</v>
      </c>
    </row>
    <row r="163" ht="10.5" customHeight="1"/>
    <row r="164" spans="1:11" ht="12">
      <c r="A164" s="1387">
        <v>16</v>
      </c>
      <c r="B164" s="1387"/>
      <c r="C164" s="1387"/>
      <c r="D164" s="1387"/>
      <c r="E164" s="1387"/>
      <c r="F164" s="1387"/>
      <c r="G164" s="1387"/>
      <c r="H164" s="1387"/>
      <c r="I164" s="1387"/>
      <c r="J164" s="1387"/>
      <c r="K164" s="1387"/>
    </row>
  </sheetData>
  <sheetProtection/>
  <mergeCells count="12">
    <mergeCell ref="A164:K164"/>
    <mergeCell ref="A53:K53"/>
    <mergeCell ref="F54:G54"/>
    <mergeCell ref="F84:G84"/>
    <mergeCell ref="A75:K75"/>
    <mergeCell ref="F107:G107"/>
    <mergeCell ref="A105:K105"/>
    <mergeCell ref="F3:G3"/>
    <mergeCell ref="A23:K23"/>
    <mergeCell ref="F32:G32"/>
    <mergeCell ref="F137:G137"/>
    <mergeCell ref="A128:K128"/>
  </mergeCells>
  <printOptions horizontalCentered="1"/>
  <pageMargins left="0.3937007874015748" right="0.3937007874015748" top="0.7874015748031497" bottom="0.3937007874015748" header="0.31496062992125984" footer="0.31496062992125984"/>
  <pageSetup fitToHeight="7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showGridLines="0" zoomScalePageLayoutView="0" workbookViewId="0" topLeftCell="A1">
      <selection activeCell="I79" sqref="I79"/>
    </sheetView>
  </sheetViews>
  <sheetFormatPr defaultColWidth="9.140625" defaultRowHeight="15"/>
  <cols>
    <col min="1" max="1" width="5.421875" style="1033" customWidth="1"/>
    <col min="2" max="2" width="0.85546875" style="1008" customWidth="1"/>
    <col min="3" max="3" width="4.421875" style="1033" customWidth="1"/>
    <col min="4" max="4" width="8.7109375" style="1020" customWidth="1"/>
    <col min="5" max="5" width="5.57421875" style="1033" customWidth="1"/>
    <col min="6" max="6" width="16.57421875" style="1034" customWidth="1"/>
    <col min="7" max="7" width="8.57421875" style="1020" customWidth="1"/>
    <col min="8" max="8" width="6.00390625" style="1033" customWidth="1"/>
    <col min="9" max="9" width="6.140625" style="1020" customWidth="1"/>
    <col min="10" max="10" width="7.421875" style="1020" customWidth="1"/>
    <col min="11" max="11" width="9.421875" style="1020" customWidth="1"/>
    <col min="12" max="12" width="8.28125" style="1020" customWidth="1"/>
    <col min="13" max="13" width="10.00390625" style="1020" customWidth="1"/>
    <col min="14" max="14" width="12.00390625" style="1033" customWidth="1"/>
    <col min="15" max="15" width="6.421875" style="1033" customWidth="1"/>
    <col min="16" max="16" width="7.421875" style="1020" customWidth="1"/>
    <col min="17" max="17" width="17.421875" style="1020" customWidth="1"/>
    <col min="18" max="18" width="4.28125" style="1047" customWidth="1"/>
    <col min="19" max="16384" width="9.00390625" style="1020" customWidth="1"/>
  </cols>
  <sheetData>
    <row r="1" spans="1:18" s="1009" customFormat="1" ht="15.75" thickBot="1" thickTop="1">
      <c r="A1" s="1388" t="s">
        <v>1900</v>
      </c>
      <c r="B1" s="1389"/>
      <c r="C1" s="1389"/>
      <c r="D1" s="1389"/>
      <c r="E1" s="1389"/>
      <c r="F1" s="1389"/>
      <c r="G1" s="1389"/>
      <c r="H1" s="1389"/>
      <c r="I1" s="1389"/>
      <c r="J1" s="1390"/>
      <c r="K1" s="982"/>
      <c r="L1" s="982"/>
      <c r="M1" s="982"/>
      <c r="N1" s="1008"/>
      <c r="O1" s="1008"/>
      <c r="P1" s="982"/>
      <c r="Q1" s="982"/>
      <c r="R1" s="982"/>
    </row>
    <row r="2" spans="1:15" s="982" customFormat="1" ht="5.25" customHeight="1" thickBot="1" thickTop="1">
      <c r="A2" s="1050"/>
      <c r="B2" s="1050"/>
      <c r="C2" s="1050"/>
      <c r="D2" s="1050"/>
      <c r="E2" s="1050"/>
      <c r="F2" s="1050"/>
      <c r="G2" s="1050"/>
      <c r="H2" s="1050"/>
      <c r="N2" s="1008"/>
      <c r="O2" s="1008"/>
    </row>
    <row r="3" spans="1:18" s="1218" customFormat="1" ht="24.75" thickBot="1" thickTop="1">
      <c r="A3" s="1213" t="s">
        <v>3</v>
      </c>
      <c r="B3" s="1014"/>
      <c r="C3" s="1213" t="s">
        <v>156</v>
      </c>
      <c r="D3" s="1213" t="s">
        <v>4</v>
      </c>
      <c r="E3" s="1213" t="s">
        <v>157</v>
      </c>
      <c r="F3" s="1213" t="s">
        <v>1676</v>
      </c>
      <c r="G3" s="1213" t="s">
        <v>158</v>
      </c>
      <c r="H3" s="1213" t="s">
        <v>168</v>
      </c>
      <c r="I3" s="1213" t="s">
        <v>161</v>
      </c>
      <c r="J3" s="1213" t="s">
        <v>160</v>
      </c>
      <c r="K3" s="1213" t="s">
        <v>163</v>
      </c>
      <c r="L3" s="1213" t="s">
        <v>162</v>
      </c>
      <c r="M3" s="1213" t="s">
        <v>164</v>
      </c>
      <c r="N3" s="1213" t="s">
        <v>165</v>
      </c>
      <c r="O3" s="1213" t="s">
        <v>166</v>
      </c>
      <c r="P3" s="1213" t="s">
        <v>167</v>
      </c>
      <c r="Q3" s="1213" t="s">
        <v>159</v>
      </c>
      <c r="R3" s="1051"/>
    </row>
    <row r="4" spans="1:18" s="1017" customFormat="1" ht="5.25" customHeight="1" thickTop="1">
      <c r="A4" s="1015"/>
      <c r="B4" s="1051"/>
      <c r="C4" s="1015"/>
      <c r="D4" s="1015"/>
      <c r="E4" s="1015"/>
      <c r="F4" s="1015"/>
      <c r="G4" s="1015"/>
      <c r="H4" s="1015"/>
      <c r="I4" s="1016"/>
      <c r="J4" s="1016"/>
      <c r="K4" s="1016"/>
      <c r="L4" s="1016"/>
      <c r="M4" s="1016"/>
      <c r="N4" s="1016"/>
      <c r="O4" s="1016"/>
      <c r="P4" s="1016"/>
      <c r="Q4" s="1016"/>
      <c r="R4" s="1011"/>
    </row>
    <row r="5" spans="1:18" ht="46.5">
      <c r="A5" s="1052" t="s">
        <v>762</v>
      </c>
      <c r="B5" s="1053"/>
      <c r="C5" s="767">
        <v>1</v>
      </c>
      <c r="D5" s="768" t="s">
        <v>498</v>
      </c>
      <c r="E5" s="768" t="s">
        <v>384</v>
      </c>
      <c r="F5" s="769" t="s">
        <v>763</v>
      </c>
      <c r="G5" s="770"/>
      <c r="H5" s="767" t="s">
        <v>340</v>
      </c>
      <c r="I5" s="767">
        <v>2.105</v>
      </c>
      <c r="J5" s="771">
        <v>15.788</v>
      </c>
      <c r="K5" s="772">
        <v>43120</v>
      </c>
      <c r="L5" s="772"/>
      <c r="M5" s="767"/>
      <c r="N5" s="749" t="s">
        <v>500</v>
      </c>
      <c r="O5" s="767"/>
      <c r="P5" s="767"/>
      <c r="Q5" s="773" t="s">
        <v>883</v>
      </c>
      <c r="R5" s="1178"/>
    </row>
    <row r="6" spans="1:18" ht="70.5">
      <c r="A6" s="1052" t="s">
        <v>36</v>
      </c>
      <c r="B6" s="1053"/>
      <c r="C6" s="774">
        <v>2</v>
      </c>
      <c r="D6" s="775" t="s">
        <v>575</v>
      </c>
      <c r="E6" s="776" t="s">
        <v>346</v>
      </c>
      <c r="F6" s="777" t="s">
        <v>576</v>
      </c>
      <c r="G6" s="778" t="s">
        <v>577</v>
      </c>
      <c r="H6" s="779">
        <v>6</v>
      </c>
      <c r="I6" s="780" t="s">
        <v>795</v>
      </c>
      <c r="J6" s="781" t="s">
        <v>796</v>
      </c>
      <c r="K6" s="782">
        <v>4562</v>
      </c>
      <c r="L6" s="776"/>
      <c r="M6" s="783"/>
      <c r="N6" s="784" t="s">
        <v>580</v>
      </c>
      <c r="O6" s="785"/>
      <c r="P6" s="777"/>
      <c r="Q6" s="786" t="s">
        <v>884</v>
      </c>
      <c r="R6" s="1179"/>
    </row>
    <row r="7" spans="1:18" ht="23.25">
      <c r="A7" s="1052" t="s">
        <v>37</v>
      </c>
      <c r="B7" s="1053"/>
      <c r="C7" s="774">
        <v>3</v>
      </c>
      <c r="D7" s="787" t="s">
        <v>582</v>
      </c>
      <c r="E7" s="787" t="s">
        <v>378</v>
      </c>
      <c r="F7" s="788" t="s">
        <v>583</v>
      </c>
      <c r="G7" s="789" t="s">
        <v>584</v>
      </c>
      <c r="H7" s="787">
        <v>5.5</v>
      </c>
      <c r="I7" s="787">
        <v>0.883</v>
      </c>
      <c r="J7" s="790">
        <v>4.857</v>
      </c>
      <c r="K7" s="791">
        <v>30000</v>
      </c>
      <c r="L7" s="787"/>
      <c r="M7" s="787"/>
      <c r="N7" s="787" t="s">
        <v>349</v>
      </c>
      <c r="O7" s="787"/>
      <c r="P7" s="777"/>
      <c r="Q7" s="748" t="s">
        <v>885</v>
      </c>
      <c r="R7" s="981"/>
    </row>
    <row r="8" spans="1:18" ht="35.25">
      <c r="A8" s="1052" t="s">
        <v>38</v>
      </c>
      <c r="B8" s="1053"/>
      <c r="C8" s="785">
        <v>4</v>
      </c>
      <c r="D8" s="792" t="s">
        <v>585</v>
      </c>
      <c r="E8" s="785" t="s">
        <v>346</v>
      </c>
      <c r="F8" s="786" t="s">
        <v>232</v>
      </c>
      <c r="G8" s="793" t="s">
        <v>587</v>
      </c>
      <c r="H8" s="794" t="s">
        <v>588</v>
      </c>
      <c r="I8" s="795">
        <v>0.5</v>
      </c>
      <c r="J8" s="795">
        <v>5.61</v>
      </c>
      <c r="K8" s="782" t="s">
        <v>589</v>
      </c>
      <c r="L8" s="792"/>
      <c r="M8" s="782"/>
      <c r="N8" s="784" t="s">
        <v>590</v>
      </c>
      <c r="O8" s="792"/>
      <c r="P8" s="796"/>
      <c r="Q8" s="797" t="s">
        <v>907</v>
      </c>
      <c r="R8" s="1180"/>
    </row>
    <row r="9" spans="1:18" ht="23.25">
      <c r="A9" s="1052" t="s">
        <v>39</v>
      </c>
      <c r="B9" s="1053"/>
      <c r="C9" s="774">
        <v>5</v>
      </c>
      <c r="D9" s="798" t="s">
        <v>592</v>
      </c>
      <c r="E9" s="798" t="s">
        <v>378</v>
      </c>
      <c r="F9" s="799" t="s">
        <v>233</v>
      </c>
      <c r="G9" s="800" t="s">
        <v>593</v>
      </c>
      <c r="H9" s="798">
        <v>6</v>
      </c>
      <c r="I9" s="801">
        <v>0.804</v>
      </c>
      <c r="J9" s="801">
        <v>4.824</v>
      </c>
      <c r="K9" s="802">
        <v>2170</v>
      </c>
      <c r="L9" s="787"/>
      <c r="M9" s="787"/>
      <c r="N9" s="803" t="s">
        <v>594</v>
      </c>
      <c r="O9" s="787"/>
      <c r="P9" s="777"/>
      <c r="Q9" s="748" t="s">
        <v>886</v>
      </c>
      <c r="R9" s="981"/>
    </row>
    <row r="10" spans="1:18" ht="23.25">
      <c r="A10" s="1052" t="s">
        <v>40</v>
      </c>
      <c r="B10" s="1053"/>
      <c r="C10" s="774">
        <v>6</v>
      </c>
      <c r="D10" s="792" t="s">
        <v>596</v>
      </c>
      <c r="E10" s="792" t="s">
        <v>384</v>
      </c>
      <c r="F10" s="804" t="s">
        <v>234</v>
      </c>
      <c r="G10" s="793" t="s">
        <v>597</v>
      </c>
      <c r="H10" s="784" t="s">
        <v>598</v>
      </c>
      <c r="I10" s="795">
        <v>0.98</v>
      </c>
      <c r="J10" s="805">
        <v>5.584</v>
      </c>
      <c r="K10" s="782">
        <v>8376</v>
      </c>
      <c r="L10" s="782"/>
      <c r="M10" s="782">
        <v>500</v>
      </c>
      <c r="N10" s="784" t="s">
        <v>599</v>
      </c>
      <c r="O10" s="784"/>
      <c r="P10" s="804"/>
      <c r="Q10" s="748" t="s">
        <v>886</v>
      </c>
      <c r="R10" s="981"/>
    </row>
    <row r="11" spans="1:18" ht="70.5">
      <c r="A11" s="1052" t="s">
        <v>41</v>
      </c>
      <c r="B11" s="1053"/>
      <c r="C11" s="713" t="s">
        <v>600</v>
      </c>
      <c r="D11" s="713" t="s">
        <v>792</v>
      </c>
      <c r="E11" s="713" t="s">
        <v>358</v>
      </c>
      <c r="F11" s="714" t="s">
        <v>235</v>
      </c>
      <c r="G11" s="715" t="s">
        <v>853</v>
      </c>
      <c r="H11" s="713" t="s">
        <v>791</v>
      </c>
      <c r="I11" s="713" t="s">
        <v>856</v>
      </c>
      <c r="J11" s="716" t="s">
        <v>855</v>
      </c>
      <c r="K11" s="717" t="s">
        <v>857</v>
      </c>
      <c r="L11" s="717"/>
      <c r="M11" s="718"/>
      <c r="N11" s="627" t="s">
        <v>349</v>
      </c>
      <c r="O11" s="719"/>
      <c r="P11" s="719"/>
      <c r="Q11" s="720" t="s">
        <v>887</v>
      </c>
      <c r="R11" s="1181"/>
    </row>
    <row r="12" spans="1:18" ht="58.5">
      <c r="A12" s="1052" t="s">
        <v>25</v>
      </c>
      <c r="B12" s="1053"/>
      <c r="C12" s="1040">
        <v>8</v>
      </c>
      <c r="D12" s="1041" t="s">
        <v>1670</v>
      </c>
      <c r="E12" s="1040" t="s">
        <v>384</v>
      </c>
      <c r="F12" s="1054" t="s">
        <v>26</v>
      </c>
      <c r="G12" s="721" t="s">
        <v>547</v>
      </c>
      <c r="H12" s="1021" t="s">
        <v>548</v>
      </c>
      <c r="I12" s="722">
        <v>0.68</v>
      </c>
      <c r="J12" s="722">
        <v>24.8</v>
      </c>
      <c r="K12" s="723">
        <v>230489</v>
      </c>
      <c r="L12" s="723">
        <v>196134</v>
      </c>
      <c r="M12" s="723" t="s">
        <v>549</v>
      </c>
      <c r="N12" s="724" t="s">
        <v>550</v>
      </c>
      <c r="O12" s="724" t="s">
        <v>932</v>
      </c>
      <c r="P12" s="724"/>
      <c r="Q12" s="725" t="s">
        <v>909</v>
      </c>
      <c r="R12" s="1182"/>
    </row>
    <row r="13" spans="1:18" ht="46.5">
      <c r="A13" s="1052" t="s">
        <v>47</v>
      </c>
      <c r="B13" s="1053"/>
      <c r="C13" s="1040">
        <v>9</v>
      </c>
      <c r="D13" s="1041" t="s">
        <v>173</v>
      </c>
      <c r="E13" s="1040" t="s">
        <v>384</v>
      </c>
      <c r="F13" s="1054" t="s">
        <v>868</v>
      </c>
      <c r="G13" s="1055"/>
      <c r="H13" s="1040" t="s">
        <v>340</v>
      </c>
      <c r="I13" s="1041"/>
      <c r="J13" s="1041"/>
      <c r="K13" s="1041"/>
      <c r="L13" s="1041"/>
      <c r="M13" s="1041"/>
      <c r="N13" s="1040"/>
      <c r="O13" s="1040"/>
      <c r="P13" s="1041"/>
      <c r="Q13" s="1041" t="s">
        <v>908</v>
      </c>
      <c r="R13" s="982"/>
    </row>
    <row r="14" spans="1:17" s="982" customFormat="1" ht="11.25">
      <c r="A14" s="1031"/>
      <c r="B14" s="1008"/>
      <c r="C14" s="1031"/>
      <c r="D14" s="1030"/>
      <c r="E14" s="1031"/>
      <c r="F14" s="1263"/>
      <c r="G14" s="1264"/>
      <c r="H14" s="1031"/>
      <c r="I14" s="1030"/>
      <c r="J14" s="1030"/>
      <c r="K14" s="1030"/>
      <c r="L14" s="1030"/>
      <c r="M14" s="1030"/>
      <c r="N14" s="1031"/>
      <c r="O14" s="1031"/>
      <c r="P14" s="1030"/>
      <c r="Q14" s="1030"/>
    </row>
    <row r="15" spans="1:15" s="982" customFormat="1" ht="11.25">
      <c r="A15" s="1008"/>
      <c r="B15" s="1008"/>
      <c r="C15" s="1008"/>
      <c r="E15" s="1008"/>
      <c r="F15" s="1265"/>
      <c r="G15" s="1266"/>
      <c r="H15" s="1008"/>
      <c r="N15" s="1008"/>
      <c r="O15" s="1008"/>
    </row>
    <row r="16" spans="1:15" s="982" customFormat="1" ht="11.25">
      <c r="A16" s="1008"/>
      <c r="B16" s="1008"/>
      <c r="C16" s="1008"/>
      <c r="E16" s="1008"/>
      <c r="F16" s="1265"/>
      <c r="G16" s="1266"/>
      <c r="H16" s="1008"/>
      <c r="N16" s="1008"/>
      <c r="O16" s="1008"/>
    </row>
    <row r="17" spans="1:17" s="982" customFormat="1" ht="11.25">
      <c r="A17" s="1383">
        <v>17</v>
      </c>
      <c r="B17" s="1383"/>
      <c r="C17" s="1383"/>
      <c r="D17" s="1383"/>
      <c r="E17" s="1383"/>
      <c r="F17" s="1383"/>
      <c r="G17" s="1383"/>
      <c r="H17" s="1383"/>
      <c r="I17" s="1383"/>
      <c r="J17" s="1383"/>
      <c r="K17" s="1383"/>
      <c r="L17" s="1383"/>
      <c r="M17" s="1383"/>
      <c r="N17" s="1383"/>
      <c r="O17" s="1383"/>
      <c r="P17" s="1383"/>
      <c r="Q17" s="1383"/>
    </row>
    <row r="18" spans="1:15" s="982" customFormat="1" ht="11.25">
      <c r="A18" s="1008"/>
      <c r="B18" s="1008"/>
      <c r="C18" s="1008"/>
      <c r="E18" s="1008"/>
      <c r="F18" s="1265"/>
      <c r="G18" s="1266"/>
      <c r="H18" s="1008"/>
      <c r="N18" s="1008"/>
      <c r="O18" s="1008"/>
    </row>
    <row r="19" spans="1:15" s="982" customFormat="1" ht="11.25">
      <c r="A19" s="1008"/>
      <c r="B19" s="1008"/>
      <c r="C19" s="1008"/>
      <c r="E19" s="1008"/>
      <c r="F19" s="1265"/>
      <c r="G19" s="1266"/>
      <c r="H19" s="1008"/>
      <c r="N19" s="1008"/>
      <c r="O19" s="1008"/>
    </row>
    <row r="20" spans="1:15" s="982" customFormat="1" ht="11.25">
      <c r="A20" s="1008"/>
      <c r="B20" s="1008"/>
      <c r="C20" s="1008"/>
      <c r="E20" s="1008"/>
      <c r="F20" s="1265"/>
      <c r="G20" s="1266"/>
      <c r="H20" s="1008"/>
      <c r="N20" s="1008"/>
      <c r="O20" s="1008"/>
    </row>
    <row r="21" spans="1:15" s="982" customFormat="1" ht="11.25">
      <c r="A21" s="1008"/>
      <c r="B21" s="1008"/>
      <c r="C21" s="1008"/>
      <c r="E21" s="1008"/>
      <c r="F21" s="1265"/>
      <c r="G21" s="1266"/>
      <c r="H21" s="1008"/>
      <c r="N21" s="1008"/>
      <c r="O21" s="1008"/>
    </row>
    <row r="22" spans="1:15" s="982" customFormat="1" ht="11.25">
      <c r="A22" s="1008"/>
      <c r="B22" s="1008"/>
      <c r="C22" s="1008"/>
      <c r="E22" s="1008"/>
      <c r="F22" s="1265"/>
      <c r="G22" s="1266"/>
      <c r="H22" s="1008"/>
      <c r="N22" s="1008"/>
      <c r="O22" s="1008"/>
    </row>
    <row r="23" spans="1:15" s="982" customFormat="1" ht="11.25">
      <c r="A23" s="1008"/>
      <c r="B23" s="1008"/>
      <c r="C23" s="1008"/>
      <c r="E23" s="1008"/>
      <c r="F23" s="1265"/>
      <c r="G23" s="1266"/>
      <c r="H23" s="1008"/>
      <c r="N23" s="1008"/>
      <c r="O23" s="1008"/>
    </row>
    <row r="24" spans="1:15" s="982" customFormat="1" ht="11.25">
      <c r="A24" s="1008"/>
      <c r="B24" s="1008"/>
      <c r="C24" s="1008"/>
      <c r="E24" s="1008"/>
      <c r="F24" s="1265"/>
      <c r="G24" s="1266"/>
      <c r="H24" s="1008"/>
      <c r="N24" s="1008"/>
      <c r="O24" s="1008"/>
    </row>
    <row r="25" spans="1:15" s="982" customFormat="1" ht="11.25">
      <c r="A25" s="1008"/>
      <c r="B25" s="1008"/>
      <c r="C25" s="1008"/>
      <c r="E25" s="1008"/>
      <c r="F25" s="1265"/>
      <c r="G25" s="1266"/>
      <c r="H25" s="1008"/>
      <c r="N25" s="1008"/>
      <c r="O25" s="1008"/>
    </row>
    <row r="26" spans="1:17" s="982" customFormat="1" ht="12" thickBot="1">
      <c r="A26" s="1203"/>
      <c r="B26" s="1008"/>
      <c r="C26" s="1203"/>
      <c r="D26" s="1202"/>
      <c r="E26" s="1203"/>
      <c r="F26" s="1267"/>
      <c r="G26" s="1268"/>
      <c r="H26" s="1203"/>
      <c r="I26" s="1202"/>
      <c r="J26" s="1202"/>
      <c r="K26" s="1202"/>
      <c r="L26" s="1202"/>
      <c r="M26" s="1202"/>
      <c r="N26" s="1203"/>
      <c r="O26" s="1203"/>
      <c r="P26" s="1202"/>
      <c r="Q26" s="1202"/>
    </row>
    <row r="27" spans="1:18" s="1218" customFormat="1" ht="24.75" thickBot="1" thickTop="1">
      <c r="A27" s="1213" t="s">
        <v>3</v>
      </c>
      <c r="B27" s="1014"/>
      <c r="C27" s="1213" t="s">
        <v>156</v>
      </c>
      <c r="D27" s="1213" t="s">
        <v>4</v>
      </c>
      <c r="E27" s="1213" t="s">
        <v>157</v>
      </c>
      <c r="F27" s="1213" t="s">
        <v>1676</v>
      </c>
      <c r="G27" s="1213" t="s">
        <v>158</v>
      </c>
      <c r="H27" s="1213" t="s">
        <v>168</v>
      </c>
      <c r="I27" s="1213" t="s">
        <v>161</v>
      </c>
      <c r="J27" s="1213" t="s">
        <v>160</v>
      </c>
      <c r="K27" s="1213" t="s">
        <v>163</v>
      </c>
      <c r="L27" s="1213" t="s">
        <v>162</v>
      </c>
      <c r="M27" s="1213" t="s">
        <v>164</v>
      </c>
      <c r="N27" s="1213" t="s">
        <v>165</v>
      </c>
      <c r="O27" s="1213" t="s">
        <v>166</v>
      </c>
      <c r="P27" s="1213" t="s">
        <v>167</v>
      </c>
      <c r="Q27" s="1213" t="s">
        <v>159</v>
      </c>
      <c r="R27" s="1051"/>
    </row>
    <row r="28" spans="1:18" s="1017" customFormat="1" ht="5.25" customHeight="1" thickTop="1">
      <c r="A28" s="1015"/>
      <c r="B28" s="1051"/>
      <c r="C28" s="1015"/>
      <c r="D28" s="1015"/>
      <c r="E28" s="1015"/>
      <c r="F28" s="1015"/>
      <c r="G28" s="1015"/>
      <c r="H28" s="1015"/>
      <c r="I28" s="1016"/>
      <c r="J28" s="1016"/>
      <c r="K28" s="1016"/>
      <c r="L28" s="1016"/>
      <c r="M28" s="1016"/>
      <c r="N28" s="1016"/>
      <c r="O28" s="1016"/>
      <c r="P28" s="1016"/>
      <c r="Q28" s="1016"/>
      <c r="R28" s="1011"/>
    </row>
    <row r="29" spans="1:18" ht="58.5">
      <c r="A29" s="1052" t="s">
        <v>24</v>
      </c>
      <c r="B29" s="1053"/>
      <c r="C29" s="814">
        <v>10</v>
      </c>
      <c r="D29" s="814" t="s">
        <v>793</v>
      </c>
      <c r="E29" s="814" t="s">
        <v>384</v>
      </c>
      <c r="F29" s="840" t="s">
        <v>520</v>
      </c>
      <c r="G29" s="841" t="s">
        <v>521</v>
      </c>
      <c r="H29" s="823" t="s">
        <v>874</v>
      </c>
      <c r="I29" s="833">
        <v>0.222</v>
      </c>
      <c r="J29" s="833">
        <v>3.75</v>
      </c>
      <c r="K29" s="842">
        <v>35688</v>
      </c>
      <c r="L29" s="842"/>
      <c r="M29" s="842" t="s">
        <v>523</v>
      </c>
      <c r="N29" s="831" t="s">
        <v>524</v>
      </c>
      <c r="O29" s="831"/>
      <c r="P29" s="831"/>
      <c r="Q29" s="832" t="s">
        <v>525</v>
      </c>
      <c r="R29" s="1182"/>
    </row>
    <row r="30" spans="1:18" ht="58.5">
      <c r="A30" s="1052" t="s">
        <v>24</v>
      </c>
      <c r="B30" s="1053"/>
      <c r="C30" s="814">
        <v>11</v>
      </c>
      <c r="D30" s="814" t="s">
        <v>793</v>
      </c>
      <c r="E30" s="814" t="s">
        <v>384</v>
      </c>
      <c r="F30" s="840" t="s">
        <v>526</v>
      </c>
      <c r="G30" s="841" t="s">
        <v>527</v>
      </c>
      <c r="H30" s="823" t="s">
        <v>874</v>
      </c>
      <c r="I30" s="833">
        <v>0.206</v>
      </c>
      <c r="J30" s="833">
        <v>2.89</v>
      </c>
      <c r="K30" s="842">
        <v>26601</v>
      </c>
      <c r="L30" s="842">
        <v>106342</v>
      </c>
      <c r="M30" s="842" t="s">
        <v>528</v>
      </c>
      <c r="N30" s="831" t="s">
        <v>529</v>
      </c>
      <c r="O30" s="831" t="s">
        <v>375</v>
      </c>
      <c r="P30" s="831"/>
      <c r="Q30" s="832" t="s">
        <v>530</v>
      </c>
      <c r="R30" s="1182"/>
    </row>
    <row r="31" spans="1:18" ht="58.5">
      <c r="A31" s="1052" t="s">
        <v>24</v>
      </c>
      <c r="B31" s="1053"/>
      <c r="C31" s="814">
        <v>12</v>
      </c>
      <c r="D31" s="814" t="s">
        <v>793</v>
      </c>
      <c r="E31" s="814" t="s">
        <v>384</v>
      </c>
      <c r="F31" s="840" t="s">
        <v>531</v>
      </c>
      <c r="G31" s="841" t="s">
        <v>532</v>
      </c>
      <c r="H31" s="823" t="s">
        <v>874</v>
      </c>
      <c r="I31" s="833">
        <v>0.522</v>
      </c>
      <c r="J31" s="833">
        <v>7.6</v>
      </c>
      <c r="K31" s="842">
        <v>37229</v>
      </c>
      <c r="L31" s="842"/>
      <c r="M31" s="842" t="s">
        <v>528</v>
      </c>
      <c r="N31" s="831" t="s">
        <v>533</v>
      </c>
      <c r="O31" s="831"/>
      <c r="P31" s="831"/>
      <c r="Q31" s="832" t="s">
        <v>534</v>
      </c>
      <c r="R31" s="1182"/>
    </row>
    <row r="32" spans="1:18" ht="58.5">
      <c r="A32" s="1052" t="s">
        <v>24</v>
      </c>
      <c r="B32" s="1053"/>
      <c r="C32" s="66">
        <v>13</v>
      </c>
      <c r="D32" s="66" t="s">
        <v>793</v>
      </c>
      <c r="E32" s="66" t="s">
        <v>384</v>
      </c>
      <c r="F32" s="624" t="s">
        <v>553</v>
      </c>
      <c r="G32" s="631" t="s">
        <v>554</v>
      </c>
      <c r="H32" s="65" t="s">
        <v>872</v>
      </c>
      <c r="I32" s="632">
        <v>1.119</v>
      </c>
      <c r="J32" s="632">
        <v>19</v>
      </c>
      <c r="K32" s="622">
        <v>109480</v>
      </c>
      <c r="L32" s="622">
        <v>3570</v>
      </c>
      <c r="M32" s="622" t="s">
        <v>556</v>
      </c>
      <c r="N32" s="126" t="s">
        <v>557</v>
      </c>
      <c r="O32" s="126" t="s">
        <v>558</v>
      </c>
      <c r="P32" s="126"/>
      <c r="Q32" s="623" t="s">
        <v>559</v>
      </c>
      <c r="R32" s="1182"/>
    </row>
    <row r="33" spans="1:18" ht="58.5">
      <c r="A33" s="1052" t="s">
        <v>24</v>
      </c>
      <c r="B33" s="1053"/>
      <c r="C33" s="66">
        <v>14</v>
      </c>
      <c r="D33" s="66" t="s">
        <v>793</v>
      </c>
      <c r="E33" s="66" t="s">
        <v>384</v>
      </c>
      <c r="F33" s="624" t="s">
        <v>508</v>
      </c>
      <c r="G33" s="631" t="s">
        <v>509</v>
      </c>
      <c r="H33" s="65" t="s">
        <v>873</v>
      </c>
      <c r="I33" s="632">
        <v>1.075</v>
      </c>
      <c r="J33" s="632">
        <v>13</v>
      </c>
      <c r="K33" s="622">
        <v>85585</v>
      </c>
      <c r="L33" s="622"/>
      <c r="M33" s="622" t="s">
        <v>511</v>
      </c>
      <c r="N33" s="126" t="s">
        <v>512</v>
      </c>
      <c r="O33" s="126"/>
      <c r="P33" s="126"/>
      <c r="Q33" s="623" t="s">
        <v>513</v>
      </c>
      <c r="R33" s="1182"/>
    </row>
    <row r="34" spans="1:18" ht="58.5">
      <c r="A34" s="1052" t="s">
        <v>24</v>
      </c>
      <c r="B34" s="1053"/>
      <c r="C34" s="66">
        <v>15</v>
      </c>
      <c r="D34" s="66" t="s">
        <v>793</v>
      </c>
      <c r="E34" s="66" t="s">
        <v>384</v>
      </c>
      <c r="F34" s="624" t="s">
        <v>514</v>
      </c>
      <c r="G34" s="631" t="s">
        <v>515</v>
      </c>
      <c r="H34" s="65" t="s">
        <v>875</v>
      </c>
      <c r="I34" s="64" t="s">
        <v>515</v>
      </c>
      <c r="J34" s="632">
        <v>4.3</v>
      </c>
      <c r="K34" s="622">
        <v>13602</v>
      </c>
      <c r="L34" s="622">
        <v>7914</v>
      </c>
      <c r="M34" s="622" t="s">
        <v>517</v>
      </c>
      <c r="N34" s="126" t="s">
        <v>518</v>
      </c>
      <c r="O34" s="126" t="s">
        <v>519</v>
      </c>
      <c r="P34" s="126"/>
      <c r="Q34" s="623" t="s">
        <v>513</v>
      </c>
      <c r="R34" s="1182"/>
    </row>
    <row r="43" spans="1:18" ht="11.25" customHeight="1">
      <c r="A43" s="1381">
        <v>18</v>
      </c>
      <c r="B43" s="1381"/>
      <c r="C43" s="1381"/>
      <c r="D43" s="1381"/>
      <c r="E43" s="1381"/>
      <c r="F43" s="1381"/>
      <c r="G43" s="1381"/>
      <c r="H43" s="1381"/>
      <c r="I43" s="1381"/>
      <c r="J43" s="1381"/>
      <c r="K43" s="1381"/>
      <c r="L43" s="1381"/>
      <c r="M43" s="1381"/>
      <c r="N43" s="1381"/>
      <c r="O43" s="1381"/>
      <c r="P43" s="1381"/>
      <c r="Q43" s="1381"/>
      <c r="R43" s="1035"/>
    </row>
    <row r="44" spans="2:18" ht="11.25" customHeight="1" thickBot="1">
      <c r="B44" s="1033"/>
      <c r="D44" s="1033"/>
      <c r="F44" s="1033"/>
      <c r="G44" s="1033"/>
      <c r="I44" s="1033"/>
      <c r="J44" s="1033"/>
      <c r="K44" s="1033"/>
      <c r="L44" s="1033"/>
      <c r="M44" s="1033"/>
      <c r="P44" s="1033"/>
      <c r="Q44" s="1033"/>
      <c r="R44" s="1035"/>
    </row>
    <row r="45" spans="1:18" s="1009" customFormat="1" ht="14.25" customHeight="1" thickBot="1" thickTop="1">
      <c r="A45" s="1391" t="s">
        <v>1901</v>
      </c>
      <c r="B45" s="1392"/>
      <c r="C45" s="1392"/>
      <c r="D45" s="1392"/>
      <c r="E45" s="1392"/>
      <c r="F45" s="1392"/>
      <c r="G45" s="1392"/>
      <c r="H45" s="1392"/>
      <c r="I45" s="1392"/>
      <c r="J45" s="1393"/>
      <c r="K45" s="982"/>
      <c r="L45" s="982"/>
      <c r="M45" s="982"/>
      <c r="N45" s="1008"/>
      <c r="O45" s="1008"/>
      <c r="P45" s="982"/>
      <c r="Q45" s="982"/>
      <c r="R45" s="982"/>
    </row>
    <row r="46" spans="1:15" s="982" customFormat="1" ht="5.25" customHeight="1" thickBot="1" thickTop="1">
      <c r="A46" s="1050"/>
      <c r="B46" s="1050"/>
      <c r="C46" s="1050"/>
      <c r="D46" s="1050"/>
      <c r="E46" s="1050"/>
      <c r="F46" s="1050"/>
      <c r="G46" s="1050"/>
      <c r="H46" s="1050"/>
      <c r="N46" s="1008"/>
      <c r="O46" s="1008"/>
    </row>
    <row r="47" spans="1:18" s="1220" customFormat="1" ht="24.75" thickBot="1" thickTop="1">
      <c r="A47" s="1214" t="s">
        <v>3</v>
      </c>
      <c r="B47" s="1014"/>
      <c r="C47" s="1215" t="s">
        <v>156</v>
      </c>
      <c r="D47" s="1215" t="s">
        <v>4</v>
      </c>
      <c r="E47" s="1215" t="s">
        <v>157</v>
      </c>
      <c r="F47" s="1215" t="s">
        <v>1676</v>
      </c>
      <c r="G47" s="1215" t="s">
        <v>158</v>
      </c>
      <c r="H47" s="1215" t="s">
        <v>846</v>
      </c>
      <c r="I47" s="1219" t="s">
        <v>161</v>
      </c>
      <c r="J47" s="1215" t="s">
        <v>160</v>
      </c>
      <c r="K47" s="1215" t="s">
        <v>163</v>
      </c>
      <c r="L47" s="1215" t="s">
        <v>162</v>
      </c>
      <c r="M47" s="1215" t="s">
        <v>164</v>
      </c>
      <c r="N47" s="1215" t="s">
        <v>165</v>
      </c>
      <c r="O47" s="1215" t="s">
        <v>166</v>
      </c>
      <c r="P47" s="1215" t="s">
        <v>167</v>
      </c>
      <c r="Q47" s="1215" t="s">
        <v>159</v>
      </c>
      <c r="R47" s="1051"/>
    </row>
    <row r="48" spans="1:18" s="1017" customFormat="1" ht="5.25" customHeight="1" thickBot="1" thickTop="1">
      <c r="A48" s="1056"/>
      <c r="B48" s="1051"/>
      <c r="C48" s="1057"/>
      <c r="D48" s="1057"/>
      <c r="E48" s="1057"/>
      <c r="F48" s="1057"/>
      <c r="G48" s="1057"/>
      <c r="H48" s="1057"/>
      <c r="I48" s="1058"/>
      <c r="J48" s="1058"/>
      <c r="K48" s="1058"/>
      <c r="L48" s="1058"/>
      <c r="M48" s="1058"/>
      <c r="N48" s="1058"/>
      <c r="O48" s="1058"/>
      <c r="P48" s="1058"/>
      <c r="Q48" s="1059"/>
      <c r="R48" s="1011"/>
    </row>
    <row r="49" spans="1:18" ht="46.5">
      <c r="A49" s="1060" t="s">
        <v>841</v>
      </c>
      <c r="B49" s="1053"/>
      <c r="C49" s="843">
        <v>1</v>
      </c>
      <c r="D49" s="843" t="s">
        <v>539</v>
      </c>
      <c r="E49" s="843" t="s">
        <v>384</v>
      </c>
      <c r="F49" s="844" t="s">
        <v>540</v>
      </c>
      <c r="G49" s="843" t="s">
        <v>541</v>
      </c>
      <c r="H49" s="843" t="s">
        <v>420</v>
      </c>
      <c r="I49" s="843">
        <v>2.989</v>
      </c>
      <c r="J49" s="845">
        <v>33</v>
      </c>
      <c r="K49" s="846">
        <v>162287</v>
      </c>
      <c r="L49" s="843">
        <v>2380</v>
      </c>
      <c r="M49" s="843" t="s">
        <v>542</v>
      </c>
      <c r="N49" s="843" t="s">
        <v>543</v>
      </c>
      <c r="O49" s="843" t="s">
        <v>375</v>
      </c>
      <c r="P49" s="843"/>
      <c r="Q49" s="843" t="s">
        <v>544</v>
      </c>
      <c r="R49" s="1183"/>
    </row>
    <row r="50" spans="1:18" ht="58.5">
      <c r="A50" s="1061" t="s">
        <v>94</v>
      </c>
      <c r="B50" s="1053"/>
      <c r="C50" s="66">
        <v>2</v>
      </c>
      <c r="D50" s="66" t="s">
        <v>797</v>
      </c>
      <c r="E50" s="66" t="s">
        <v>384</v>
      </c>
      <c r="F50" s="624" t="s">
        <v>561</v>
      </c>
      <c r="G50" s="66" t="s">
        <v>562</v>
      </c>
      <c r="H50" s="66" t="s">
        <v>522</v>
      </c>
      <c r="I50" s="66">
        <v>1.045</v>
      </c>
      <c r="J50" s="64">
        <v>10.5</v>
      </c>
      <c r="K50" s="625">
        <v>163506</v>
      </c>
      <c r="L50" s="66">
        <v>72114</v>
      </c>
      <c r="M50" s="66" t="s">
        <v>563</v>
      </c>
      <c r="N50" s="66" t="s">
        <v>564</v>
      </c>
      <c r="O50" s="66" t="s">
        <v>565</v>
      </c>
      <c r="P50" s="66"/>
      <c r="Q50" s="66" t="s">
        <v>566</v>
      </c>
      <c r="R50" s="1184"/>
    </row>
    <row r="51" spans="1:18" ht="93.75">
      <c r="A51" s="1061" t="s">
        <v>94</v>
      </c>
      <c r="B51" s="1053"/>
      <c r="C51" s="66">
        <v>3</v>
      </c>
      <c r="D51" s="66" t="s">
        <v>797</v>
      </c>
      <c r="E51" s="66" t="s">
        <v>384</v>
      </c>
      <c r="F51" s="624" t="s">
        <v>567</v>
      </c>
      <c r="G51" s="66" t="s">
        <v>568</v>
      </c>
      <c r="H51" s="66" t="s">
        <v>522</v>
      </c>
      <c r="I51" s="66">
        <v>0.634</v>
      </c>
      <c r="J51" s="64">
        <v>5.4</v>
      </c>
      <c r="K51" s="625">
        <v>48790</v>
      </c>
      <c r="L51" s="66">
        <v>7.7</v>
      </c>
      <c r="M51" s="66" t="s">
        <v>569</v>
      </c>
      <c r="N51" s="66" t="s">
        <v>570</v>
      </c>
      <c r="O51" s="66" t="s">
        <v>571</v>
      </c>
      <c r="P51" s="66"/>
      <c r="Q51" s="66" t="s">
        <v>566</v>
      </c>
      <c r="R51" s="1184"/>
    </row>
    <row r="52" spans="1:18" ht="93.75">
      <c r="A52" s="1061" t="s">
        <v>94</v>
      </c>
      <c r="B52" s="1053"/>
      <c r="C52" s="66">
        <v>4</v>
      </c>
      <c r="D52" s="66" t="s">
        <v>797</v>
      </c>
      <c r="E52" s="66" t="s">
        <v>384</v>
      </c>
      <c r="F52" s="624" t="s">
        <v>572</v>
      </c>
      <c r="G52" s="66" t="s">
        <v>515</v>
      </c>
      <c r="H52" s="66" t="s">
        <v>522</v>
      </c>
      <c r="I52" s="66">
        <v>0.2</v>
      </c>
      <c r="J52" s="64">
        <v>1.4</v>
      </c>
      <c r="K52" s="625">
        <v>21213</v>
      </c>
      <c r="L52" s="66">
        <v>87108</v>
      </c>
      <c r="M52" s="66" t="s">
        <v>569</v>
      </c>
      <c r="N52" s="66" t="s">
        <v>573</v>
      </c>
      <c r="O52" s="66" t="s">
        <v>574</v>
      </c>
      <c r="P52" s="66"/>
      <c r="Q52" s="66" t="s">
        <v>566</v>
      </c>
      <c r="R52" s="1184"/>
    </row>
    <row r="53" spans="1:18" ht="23.25">
      <c r="A53" s="1061" t="s">
        <v>100</v>
      </c>
      <c r="B53" s="1053"/>
      <c r="C53" s="709" t="s">
        <v>930</v>
      </c>
      <c r="D53" s="626" t="s">
        <v>636</v>
      </c>
      <c r="E53" s="710" t="s">
        <v>384</v>
      </c>
      <c r="F53" s="711" t="s">
        <v>703</v>
      </c>
      <c r="G53" s="626"/>
      <c r="H53" s="592" t="s">
        <v>340</v>
      </c>
      <c r="I53" s="712">
        <v>0.25</v>
      </c>
      <c r="J53" s="1062">
        <v>1.875</v>
      </c>
      <c r="K53" s="1063">
        <v>10375</v>
      </c>
      <c r="L53" s="626"/>
      <c r="M53" s="626"/>
      <c r="N53" s="710" t="s">
        <v>349</v>
      </c>
      <c r="O53" s="592"/>
      <c r="P53" s="626"/>
      <c r="Q53" s="626"/>
      <c r="R53" s="982"/>
    </row>
    <row r="54" spans="1:18" ht="35.25">
      <c r="A54" s="1061" t="s">
        <v>113</v>
      </c>
      <c r="B54" s="1053"/>
      <c r="C54" s="592" t="s">
        <v>930</v>
      </c>
      <c r="D54" s="626" t="s">
        <v>201</v>
      </c>
      <c r="E54" s="592" t="s">
        <v>362</v>
      </c>
      <c r="F54" s="1064" t="s">
        <v>298</v>
      </c>
      <c r="G54" s="626"/>
      <c r="H54" s="592" t="s">
        <v>344</v>
      </c>
      <c r="I54" s="626"/>
      <c r="J54" s="1029"/>
      <c r="K54" s="626"/>
      <c r="L54" s="626"/>
      <c r="M54" s="626"/>
      <c r="N54" s="592"/>
      <c r="O54" s="592"/>
      <c r="P54" s="626"/>
      <c r="Q54" s="626"/>
      <c r="R54" s="982"/>
    </row>
    <row r="55" spans="1:18" ht="11.25">
      <c r="A55" s="1008"/>
      <c r="C55" s="848"/>
      <c r="D55" s="1009"/>
      <c r="E55" s="848"/>
      <c r="F55" s="1065"/>
      <c r="G55" s="1009"/>
      <c r="H55" s="848"/>
      <c r="I55" s="1009"/>
      <c r="J55" s="1036"/>
      <c r="K55" s="1009"/>
      <c r="L55" s="1009"/>
      <c r="M55" s="1009"/>
      <c r="N55" s="848"/>
      <c r="O55" s="848"/>
      <c r="P55" s="1009"/>
      <c r="Q55" s="1009"/>
      <c r="R55" s="982"/>
    </row>
    <row r="56" spans="1:18" ht="11.25" customHeight="1">
      <c r="A56" s="1046"/>
      <c r="B56" s="982"/>
      <c r="C56" s="1033" t="s">
        <v>930</v>
      </c>
      <c r="D56" s="1382" t="s">
        <v>931</v>
      </c>
      <c r="E56" s="1382"/>
      <c r="F56" s="1382"/>
      <c r="G56" s="1382"/>
      <c r="H56" s="1382"/>
      <c r="I56" s="1382"/>
      <c r="J56" s="1382"/>
      <c r="K56" s="1382"/>
      <c r="L56" s="1382"/>
      <c r="M56" s="1382"/>
      <c r="N56" s="1382"/>
      <c r="O56" s="1382"/>
      <c r="P56" s="1382"/>
      <c r="Q56" s="1382"/>
      <c r="R56" s="1035"/>
    </row>
    <row r="57" spans="1:18" ht="11.25" customHeight="1">
      <c r="A57" s="1046"/>
      <c r="B57" s="982"/>
      <c r="D57" s="1034"/>
      <c r="E57" s="1034"/>
      <c r="G57" s="1034"/>
      <c r="H57" s="1034"/>
      <c r="I57" s="1034"/>
      <c r="J57" s="1034"/>
      <c r="K57" s="1034"/>
      <c r="L57" s="1034"/>
      <c r="M57" s="1034"/>
      <c r="N57" s="1034"/>
      <c r="O57" s="1034"/>
      <c r="P57" s="1034"/>
      <c r="Q57" s="1034"/>
      <c r="R57" s="1035"/>
    </row>
    <row r="58" spans="1:18" ht="11.25" customHeight="1">
      <c r="A58" s="1046"/>
      <c r="B58" s="982"/>
      <c r="D58" s="1034"/>
      <c r="E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1034"/>
      <c r="R58" s="1035"/>
    </row>
    <row r="59" spans="1:18" ht="11.25" customHeight="1">
      <c r="A59" s="1046"/>
      <c r="B59" s="982"/>
      <c r="D59" s="1034"/>
      <c r="E59" s="1034"/>
      <c r="G59" s="1034"/>
      <c r="H59" s="1034"/>
      <c r="I59" s="1034"/>
      <c r="J59" s="1034"/>
      <c r="K59" s="1034"/>
      <c r="L59" s="1034"/>
      <c r="M59" s="1034"/>
      <c r="N59" s="1034"/>
      <c r="O59" s="1034"/>
      <c r="P59" s="1034"/>
      <c r="Q59" s="1034"/>
      <c r="R59" s="1035"/>
    </row>
    <row r="60" spans="1:18" ht="11.25" customHeight="1">
      <c r="A60" s="1046"/>
      <c r="B60" s="982"/>
      <c r="D60" s="1034"/>
      <c r="E60" s="1034"/>
      <c r="G60" s="1034"/>
      <c r="H60" s="1034"/>
      <c r="I60" s="1034"/>
      <c r="J60" s="1034"/>
      <c r="K60" s="1034"/>
      <c r="L60" s="1034"/>
      <c r="M60" s="1034"/>
      <c r="N60" s="1034"/>
      <c r="O60" s="1034"/>
      <c r="P60" s="1034"/>
      <c r="Q60" s="1034"/>
      <c r="R60" s="1035"/>
    </row>
    <row r="61" spans="1:18" ht="11.25" customHeight="1">
      <c r="A61" s="1381">
        <v>19</v>
      </c>
      <c r="B61" s="1381"/>
      <c r="C61" s="1381"/>
      <c r="D61" s="1381"/>
      <c r="E61" s="1381"/>
      <c r="F61" s="1381"/>
      <c r="G61" s="1381"/>
      <c r="H61" s="1381"/>
      <c r="I61" s="1381"/>
      <c r="J61" s="1381"/>
      <c r="K61" s="1381"/>
      <c r="L61" s="1381"/>
      <c r="M61" s="1381"/>
      <c r="N61" s="1381"/>
      <c r="O61" s="1381"/>
      <c r="P61" s="1381"/>
      <c r="Q61" s="1381"/>
      <c r="R61" s="1035"/>
    </row>
    <row r="62" spans="2:18" ht="11.25" customHeight="1">
      <c r="B62" s="1033"/>
      <c r="D62" s="1033"/>
      <c r="F62" s="1033"/>
      <c r="G62" s="1033"/>
      <c r="I62" s="1033"/>
      <c r="J62" s="1033"/>
      <c r="K62" s="1033"/>
      <c r="L62" s="1033"/>
      <c r="M62" s="1033"/>
      <c r="P62" s="1033"/>
      <c r="Q62" s="1033"/>
      <c r="R62" s="1035"/>
    </row>
    <row r="63" spans="2:18" ht="11.25" customHeight="1">
      <c r="B63" s="1033"/>
      <c r="D63" s="1033"/>
      <c r="F63" s="1033"/>
      <c r="G63" s="1033"/>
      <c r="I63" s="1033"/>
      <c r="J63" s="1033"/>
      <c r="K63" s="1033"/>
      <c r="L63" s="1033"/>
      <c r="M63" s="1033"/>
      <c r="P63" s="1033"/>
      <c r="Q63" s="1033"/>
      <c r="R63" s="1035"/>
    </row>
    <row r="64" spans="2:18" ht="11.25" customHeight="1">
      <c r="B64" s="1033"/>
      <c r="D64" s="1033"/>
      <c r="F64" s="1033"/>
      <c r="G64" s="1033"/>
      <c r="I64" s="1033"/>
      <c r="J64" s="1033"/>
      <c r="K64" s="1033"/>
      <c r="L64" s="1033"/>
      <c r="M64" s="1033"/>
      <c r="P64" s="1033"/>
      <c r="Q64" s="1033"/>
      <c r="R64" s="1035"/>
    </row>
    <row r="65" spans="2:18" ht="11.25" customHeight="1">
      <c r="B65" s="1033"/>
      <c r="D65" s="1033"/>
      <c r="F65" s="1033"/>
      <c r="G65" s="1033"/>
      <c r="I65" s="1033"/>
      <c r="J65" s="1033"/>
      <c r="K65" s="1033"/>
      <c r="L65" s="1033"/>
      <c r="M65" s="1033"/>
      <c r="P65" s="1033"/>
      <c r="Q65" s="1033"/>
      <c r="R65" s="1035"/>
    </row>
    <row r="66" spans="2:18" ht="11.25" customHeight="1">
      <c r="B66" s="1033"/>
      <c r="D66" s="1033"/>
      <c r="F66" s="1033"/>
      <c r="G66" s="1033"/>
      <c r="I66" s="1033"/>
      <c r="J66" s="1033"/>
      <c r="K66" s="1033"/>
      <c r="L66" s="1033"/>
      <c r="M66" s="1033"/>
      <c r="P66" s="1033"/>
      <c r="Q66" s="1033"/>
      <c r="R66" s="1035"/>
    </row>
    <row r="67" spans="2:18" ht="11.25" customHeight="1">
      <c r="B67" s="1033"/>
      <c r="D67" s="1033"/>
      <c r="F67" s="1033"/>
      <c r="G67" s="1033"/>
      <c r="I67" s="1033"/>
      <c r="J67" s="1033"/>
      <c r="K67" s="1033"/>
      <c r="L67" s="1033"/>
      <c r="M67" s="1033"/>
      <c r="P67" s="1033"/>
      <c r="Q67" s="1033"/>
      <c r="R67" s="1035"/>
    </row>
    <row r="68" spans="2:18" ht="11.25" customHeight="1">
      <c r="B68" s="1033"/>
      <c r="D68" s="1033"/>
      <c r="F68" s="1033"/>
      <c r="G68" s="1033"/>
      <c r="I68" s="1033"/>
      <c r="J68" s="1033"/>
      <c r="K68" s="1033"/>
      <c r="L68" s="1033"/>
      <c r="M68" s="1033"/>
      <c r="P68" s="1033"/>
      <c r="Q68" s="1033"/>
      <c r="R68" s="1035"/>
    </row>
    <row r="69" spans="2:18" ht="11.25" customHeight="1">
      <c r="B69" s="1033"/>
      <c r="D69" s="1033"/>
      <c r="F69" s="1033"/>
      <c r="G69" s="1033"/>
      <c r="I69" s="1033"/>
      <c r="J69" s="1033"/>
      <c r="K69" s="1033"/>
      <c r="L69" s="1033"/>
      <c r="M69" s="1033"/>
      <c r="P69" s="1033"/>
      <c r="Q69" s="1033"/>
      <c r="R69" s="1035"/>
    </row>
    <row r="70" spans="2:18" ht="11.25" customHeight="1" thickBot="1">
      <c r="B70" s="1033"/>
      <c r="D70" s="1033"/>
      <c r="F70" s="1033"/>
      <c r="G70" s="1033"/>
      <c r="I70" s="1033"/>
      <c r="J70" s="1033"/>
      <c r="K70" s="1033"/>
      <c r="L70" s="1033"/>
      <c r="M70" s="1033"/>
      <c r="P70" s="1033"/>
      <c r="Q70" s="1033"/>
      <c r="R70" s="1035"/>
    </row>
    <row r="71" spans="1:18" ht="15.75" thickBot="1" thickTop="1">
      <c r="A71" s="1394" t="s">
        <v>1902</v>
      </c>
      <c r="B71" s="1395"/>
      <c r="C71" s="1395"/>
      <c r="D71" s="1395"/>
      <c r="E71" s="1395"/>
      <c r="F71" s="1395"/>
      <c r="G71" s="1395"/>
      <c r="H71" s="1395"/>
      <c r="I71" s="1395"/>
      <c r="J71" s="1396"/>
      <c r="K71" s="982"/>
      <c r="L71" s="982"/>
      <c r="M71" s="982"/>
      <c r="N71" s="1008"/>
      <c r="O71" s="1008"/>
      <c r="P71" s="982"/>
      <c r="Q71" s="982"/>
      <c r="R71" s="982"/>
    </row>
    <row r="72" spans="1:18" s="1047" customFormat="1" ht="5.25" customHeight="1" thickBot="1" thickTop="1">
      <c r="A72" s="1010"/>
      <c r="B72" s="1010"/>
      <c r="C72" s="1010"/>
      <c r="D72" s="1010"/>
      <c r="E72" s="1010"/>
      <c r="F72" s="1010"/>
      <c r="G72" s="1010"/>
      <c r="H72" s="1010"/>
      <c r="I72" s="982"/>
      <c r="J72" s="982"/>
      <c r="K72" s="982"/>
      <c r="L72" s="982"/>
      <c r="M72" s="982"/>
      <c r="N72" s="1008"/>
      <c r="O72" s="1008"/>
      <c r="P72" s="982"/>
      <c r="Q72" s="982"/>
      <c r="R72" s="982"/>
    </row>
    <row r="73" spans="1:18" s="1220" customFormat="1" ht="24.75" thickBot="1" thickTop="1">
      <c r="A73" s="1216" t="s">
        <v>3</v>
      </c>
      <c r="B73" s="1014"/>
      <c r="C73" s="1217" t="s">
        <v>156</v>
      </c>
      <c r="D73" s="1217" t="s">
        <v>4</v>
      </c>
      <c r="E73" s="1217" t="s">
        <v>157</v>
      </c>
      <c r="F73" s="1217" t="s">
        <v>1676</v>
      </c>
      <c r="G73" s="1217" t="s">
        <v>158</v>
      </c>
      <c r="H73" s="1217" t="s">
        <v>852</v>
      </c>
      <c r="I73" s="1221" t="s">
        <v>161</v>
      </c>
      <c r="J73" s="1217" t="s">
        <v>160</v>
      </c>
      <c r="K73" s="1217" t="s">
        <v>163</v>
      </c>
      <c r="L73" s="1217" t="s">
        <v>162</v>
      </c>
      <c r="M73" s="1217" t="s">
        <v>164</v>
      </c>
      <c r="N73" s="1217" t="s">
        <v>165</v>
      </c>
      <c r="O73" s="1217" t="s">
        <v>166</v>
      </c>
      <c r="P73" s="1217" t="s">
        <v>167</v>
      </c>
      <c r="Q73" s="1217" t="s">
        <v>159</v>
      </c>
      <c r="R73" s="1051"/>
    </row>
    <row r="74" spans="1:17" s="1011" customFormat="1" ht="5.25" customHeight="1" thickTop="1">
      <c r="A74" s="1015"/>
      <c r="B74" s="1051"/>
      <c r="C74" s="1015"/>
      <c r="D74" s="1015"/>
      <c r="E74" s="1015"/>
      <c r="F74" s="1015"/>
      <c r="G74" s="1015"/>
      <c r="H74" s="1015"/>
      <c r="I74" s="1016"/>
      <c r="J74" s="1016"/>
      <c r="K74" s="1016"/>
      <c r="L74" s="1016"/>
      <c r="M74" s="1016"/>
      <c r="N74" s="1016"/>
      <c r="O74" s="1016"/>
      <c r="P74" s="1016"/>
      <c r="Q74" s="1016"/>
    </row>
    <row r="75" spans="1:18" ht="35.25">
      <c r="A75" s="1066" t="s">
        <v>148</v>
      </c>
      <c r="B75" s="1053"/>
      <c r="C75" s="120">
        <v>1</v>
      </c>
      <c r="D75" s="120" t="s">
        <v>535</v>
      </c>
      <c r="E75" s="120" t="s">
        <v>384</v>
      </c>
      <c r="F75" s="125" t="s">
        <v>802</v>
      </c>
      <c r="G75" s="120"/>
      <c r="H75" s="120" t="s">
        <v>340</v>
      </c>
      <c r="I75" s="122">
        <v>2.19</v>
      </c>
      <c r="J75" s="122">
        <v>16.425</v>
      </c>
      <c r="K75" s="123">
        <v>123000</v>
      </c>
      <c r="L75" s="123"/>
      <c r="M75" s="120"/>
      <c r="N75" s="124" t="s">
        <v>537</v>
      </c>
      <c r="O75" s="120"/>
      <c r="P75" s="120"/>
      <c r="Q75" s="125" t="s">
        <v>538</v>
      </c>
      <c r="R75" s="1178"/>
    </row>
    <row r="76" spans="1:18" ht="70.5">
      <c r="A76" s="1066" t="s">
        <v>147</v>
      </c>
      <c r="B76" s="1053"/>
      <c r="C76" s="398">
        <v>2</v>
      </c>
      <c r="D76" s="398" t="s">
        <v>798</v>
      </c>
      <c r="E76" s="398" t="s">
        <v>859</v>
      </c>
      <c r="F76" s="404" t="s">
        <v>720</v>
      </c>
      <c r="G76" s="399" t="s">
        <v>854</v>
      </c>
      <c r="H76" s="400" t="s">
        <v>722</v>
      </c>
      <c r="I76" s="399" t="s">
        <v>794</v>
      </c>
      <c r="J76" s="401" t="s">
        <v>858</v>
      </c>
      <c r="K76" s="402">
        <v>40000</v>
      </c>
      <c r="L76" s="402">
        <v>9000</v>
      </c>
      <c r="M76" s="402"/>
      <c r="N76" s="398" t="s">
        <v>800</v>
      </c>
      <c r="O76" s="398">
        <v>2</v>
      </c>
      <c r="P76" s="404" t="s">
        <v>726</v>
      </c>
      <c r="Q76" s="404" t="s">
        <v>503</v>
      </c>
      <c r="R76" s="1185"/>
    </row>
    <row r="77" spans="1:18" ht="70.5">
      <c r="A77" s="1066" t="s">
        <v>147</v>
      </c>
      <c r="B77" s="1053"/>
      <c r="C77" s="398">
        <v>3</v>
      </c>
      <c r="D77" s="398" t="s">
        <v>799</v>
      </c>
      <c r="E77" s="398" t="s">
        <v>362</v>
      </c>
      <c r="F77" s="404" t="s">
        <v>727</v>
      </c>
      <c r="G77" s="399" t="s">
        <v>728</v>
      </c>
      <c r="H77" s="400" t="s">
        <v>729</v>
      </c>
      <c r="I77" s="399">
        <v>7.586</v>
      </c>
      <c r="J77" s="401">
        <v>26.138</v>
      </c>
      <c r="K77" s="402">
        <v>50000</v>
      </c>
      <c r="L77" s="402">
        <v>7000</v>
      </c>
      <c r="M77" s="402"/>
      <c r="N77" s="398" t="s">
        <v>801</v>
      </c>
      <c r="O77" s="398">
        <v>1</v>
      </c>
      <c r="P77" s="404" t="s">
        <v>506</v>
      </c>
      <c r="Q77" s="404" t="s">
        <v>503</v>
      </c>
      <c r="R77" s="1185"/>
    </row>
    <row r="78" spans="1:18" ht="35.25">
      <c r="A78" s="1066" t="s">
        <v>143</v>
      </c>
      <c r="B78" s="1053"/>
      <c r="C78" s="592" t="s">
        <v>930</v>
      </c>
      <c r="D78" s="626" t="s">
        <v>1671</v>
      </c>
      <c r="E78" s="592" t="s">
        <v>362</v>
      </c>
      <c r="F78" s="1064" t="s">
        <v>328</v>
      </c>
      <c r="G78" s="626"/>
      <c r="H78" s="592"/>
      <c r="I78" s="626"/>
      <c r="J78" s="626"/>
      <c r="K78" s="626"/>
      <c r="L78" s="626"/>
      <c r="M78" s="626"/>
      <c r="N78" s="592"/>
      <c r="O78" s="592"/>
      <c r="P78" s="626"/>
      <c r="Q78" s="626"/>
      <c r="R78" s="982"/>
    </row>
    <row r="79" spans="1:18" ht="46.5">
      <c r="A79" s="1066" t="s">
        <v>144</v>
      </c>
      <c r="B79" s="1053"/>
      <c r="C79" s="592" t="s">
        <v>930</v>
      </c>
      <c r="D79" s="626" t="s">
        <v>1672</v>
      </c>
      <c r="E79" s="592" t="s">
        <v>362</v>
      </c>
      <c r="F79" s="1064" t="s">
        <v>329</v>
      </c>
      <c r="G79" s="626"/>
      <c r="H79" s="592"/>
      <c r="I79" s="626"/>
      <c r="J79" s="626"/>
      <c r="K79" s="626"/>
      <c r="L79" s="626"/>
      <c r="M79" s="626"/>
      <c r="N79" s="592"/>
      <c r="O79" s="592"/>
      <c r="P79" s="626"/>
      <c r="Q79" s="626"/>
      <c r="R79" s="982"/>
    </row>
    <row r="80" spans="1:18" ht="23.25">
      <c r="A80" s="1066" t="s">
        <v>145</v>
      </c>
      <c r="B80" s="1053"/>
      <c r="C80" s="592" t="s">
        <v>930</v>
      </c>
      <c r="D80" s="626" t="s">
        <v>625</v>
      </c>
      <c r="E80" s="592" t="s">
        <v>346</v>
      </c>
      <c r="F80" s="1064" t="s">
        <v>330</v>
      </c>
      <c r="G80" s="626"/>
      <c r="H80" s="592"/>
      <c r="I80" s="626"/>
      <c r="J80" s="626"/>
      <c r="K80" s="626"/>
      <c r="L80" s="626"/>
      <c r="M80" s="626"/>
      <c r="N80" s="592"/>
      <c r="O80" s="592"/>
      <c r="P80" s="626"/>
      <c r="Q80" s="626"/>
      <c r="R80" s="982"/>
    </row>
    <row r="81" spans="1:18" ht="46.5">
      <c r="A81" s="1066" t="s">
        <v>146</v>
      </c>
      <c r="B81" s="1053"/>
      <c r="C81" s="847" t="s">
        <v>930</v>
      </c>
      <c r="D81" s="626" t="s">
        <v>1673</v>
      </c>
      <c r="E81" s="592" t="s">
        <v>358</v>
      </c>
      <c r="F81" s="1064" t="s">
        <v>331</v>
      </c>
      <c r="G81" s="626"/>
      <c r="H81" s="592" t="s">
        <v>339</v>
      </c>
      <c r="I81" s="626"/>
      <c r="J81" s="626"/>
      <c r="K81" s="626"/>
      <c r="L81" s="626"/>
      <c r="M81" s="626"/>
      <c r="N81" s="592"/>
      <c r="O81" s="592"/>
      <c r="P81" s="626"/>
      <c r="Q81" s="626"/>
      <c r="R81" s="1186"/>
    </row>
    <row r="82" spans="1:18" ht="46.5">
      <c r="A82" s="1066" t="s">
        <v>152</v>
      </c>
      <c r="B82" s="1053"/>
      <c r="C82" s="847" t="s">
        <v>930</v>
      </c>
      <c r="D82" s="626" t="s">
        <v>928</v>
      </c>
      <c r="E82" s="592" t="s">
        <v>362</v>
      </c>
      <c r="F82" s="1064" t="s">
        <v>929</v>
      </c>
      <c r="G82" s="626"/>
      <c r="H82" s="592" t="s">
        <v>340</v>
      </c>
      <c r="I82" s="626"/>
      <c r="J82" s="626"/>
      <c r="K82" s="626"/>
      <c r="L82" s="626"/>
      <c r="M82" s="626"/>
      <c r="N82" s="592"/>
      <c r="O82" s="592"/>
      <c r="P82" s="626"/>
      <c r="Q82" s="626"/>
      <c r="R82" s="982"/>
    </row>
    <row r="83" spans="1:18" ht="23.25">
      <c r="A83" s="1066" t="s">
        <v>153</v>
      </c>
      <c r="B83" s="1053"/>
      <c r="C83" s="705" t="s">
        <v>930</v>
      </c>
      <c r="D83" s="705" t="s">
        <v>646</v>
      </c>
      <c r="E83" s="705" t="s">
        <v>358</v>
      </c>
      <c r="F83" s="706" t="s">
        <v>337</v>
      </c>
      <c r="G83" s="707"/>
      <c r="H83" s="1067" t="s">
        <v>340</v>
      </c>
      <c r="I83" s="705"/>
      <c r="J83" s="707"/>
      <c r="K83" s="705"/>
      <c r="L83" s="705"/>
      <c r="M83" s="705"/>
      <c r="N83" s="649" t="s">
        <v>648</v>
      </c>
      <c r="O83" s="705"/>
      <c r="P83" s="705"/>
      <c r="Q83" s="708"/>
      <c r="R83" s="1187"/>
    </row>
    <row r="84" spans="1:18" ht="6.75" customHeight="1">
      <c r="A84" s="1008"/>
      <c r="C84" s="848"/>
      <c r="D84" s="1009"/>
      <c r="E84" s="848"/>
      <c r="F84" s="1065"/>
      <c r="G84" s="1009"/>
      <c r="H84" s="848"/>
      <c r="I84" s="1009"/>
      <c r="J84" s="1009"/>
      <c r="K84" s="1009"/>
      <c r="L84" s="1009"/>
      <c r="M84" s="1009"/>
      <c r="N84" s="848"/>
      <c r="O84" s="848"/>
      <c r="P84" s="1009"/>
      <c r="Q84" s="1009"/>
      <c r="R84" s="982"/>
    </row>
    <row r="85" spans="1:18" ht="11.25" customHeight="1">
      <c r="A85" s="1046"/>
      <c r="B85" s="982"/>
      <c r="C85" s="1349" t="s">
        <v>930</v>
      </c>
      <c r="D85" s="1398" t="s">
        <v>931</v>
      </c>
      <c r="E85" s="1398"/>
      <c r="F85" s="1398"/>
      <c r="G85" s="1398"/>
      <c r="H85" s="1398"/>
      <c r="I85" s="1398"/>
      <c r="J85" s="1398"/>
      <c r="K85" s="1398"/>
      <c r="L85" s="1398"/>
      <c r="M85" s="1398"/>
      <c r="N85" s="1398"/>
      <c r="O85" s="1398"/>
      <c r="P85" s="1398"/>
      <c r="Q85" s="1398"/>
      <c r="R85" s="1035"/>
    </row>
    <row r="86" spans="1:17" ht="18.75" customHeight="1">
      <c r="A86" s="1397">
        <v>20</v>
      </c>
      <c r="B86" s="1397"/>
      <c r="C86" s="1397"/>
      <c r="D86" s="1397"/>
      <c r="E86" s="1397"/>
      <c r="F86" s="1397"/>
      <c r="G86" s="1397"/>
      <c r="H86" s="1397"/>
      <c r="I86" s="1397"/>
      <c r="J86" s="1397"/>
      <c r="K86" s="1397"/>
      <c r="L86" s="1397"/>
      <c r="M86" s="1397"/>
      <c r="N86" s="1397"/>
      <c r="O86" s="1397"/>
      <c r="P86" s="1397"/>
      <c r="Q86" s="1397"/>
    </row>
  </sheetData>
  <sheetProtection/>
  <mergeCells count="9">
    <mergeCell ref="A1:J1"/>
    <mergeCell ref="A45:J45"/>
    <mergeCell ref="A71:J71"/>
    <mergeCell ref="A86:Q86"/>
    <mergeCell ref="D85:Q85"/>
    <mergeCell ref="D56:Q56"/>
    <mergeCell ref="A17:Q17"/>
    <mergeCell ref="A43:Q43"/>
    <mergeCell ref="A61:Q61"/>
  </mergeCells>
  <printOptions horizontalCentered="1"/>
  <pageMargins left="0.31496062992125984" right="0.31496062992125984" top="0.7874015748031497" bottom="0.3937007874015748" header="0.31496062992125984" footer="0.31496062992125984"/>
  <pageSetup fitToHeight="13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showGridLines="0" zoomScalePageLayoutView="0" workbookViewId="0" topLeftCell="A1">
      <selection activeCell="E7" sqref="E7"/>
    </sheetView>
  </sheetViews>
  <sheetFormatPr defaultColWidth="9.140625" defaultRowHeight="15"/>
  <cols>
    <col min="1" max="1" width="4.00390625" style="1148" customWidth="1"/>
    <col min="2" max="2" width="8.7109375" style="1148" customWidth="1"/>
    <col min="3" max="3" width="8.57421875" style="1148" customWidth="1"/>
    <col min="4" max="4" width="6.140625" style="1148" customWidth="1"/>
    <col min="5" max="5" width="29.7109375" style="1149" customWidth="1"/>
    <col min="6" max="6" width="12.57421875" style="1149" customWidth="1"/>
    <col min="7" max="11" width="12.57421875" style="1148" customWidth="1"/>
    <col min="12" max="16384" width="9.140625" style="1071" customWidth="1"/>
  </cols>
  <sheetData>
    <row r="1" spans="1:11" ht="19.5" customHeight="1">
      <c r="A1" s="1350" t="s">
        <v>1794</v>
      </c>
      <c r="B1" s="1351"/>
      <c r="C1" s="1351"/>
      <c r="D1" s="1351"/>
      <c r="E1" s="1351"/>
      <c r="F1" s="1351"/>
      <c r="G1" s="1069"/>
      <c r="H1" s="1069"/>
      <c r="I1" s="1069"/>
      <c r="J1" s="1070"/>
      <c r="K1" s="1070"/>
    </row>
    <row r="2" spans="1:11" ht="5.25" customHeight="1" thickBot="1">
      <c r="A2" s="1278"/>
      <c r="B2" s="1278"/>
      <c r="C2" s="1278"/>
      <c r="D2" s="1278"/>
      <c r="E2" s="1278"/>
      <c r="F2" s="1278"/>
      <c r="G2" s="1278"/>
      <c r="H2" s="1278"/>
      <c r="I2" s="1278"/>
      <c r="J2" s="1070"/>
      <c r="K2" s="1070"/>
    </row>
    <row r="3" spans="1:11" s="1073" customFormat="1" ht="23.25">
      <c r="A3" s="1173" t="s">
        <v>768</v>
      </c>
      <c r="B3" s="1174" t="s">
        <v>1675</v>
      </c>
      <c r="C3" s="1072" t="s">
        <v>769</v>
      </c>
      <c r="D3" s="1175" t="s">
        <v>157</v>
      </c>
      <c r="E3" s="1072" t="s">
        <v>1676</v>
      </c>
      <c r="F3" s="1384" t="s">
        <v>1677</v>
      </c>
      <c r="G3" s="1385"/>
      <c r="H3" s="1168" t="s">
        <v>1678</v>
      </c>
      <c r="I3" s="1169" t="s">
        <v>1679</v>
      </c>
      <c r="J3" s="1170" t="s">
        <v>1680</v>
      </c>
      <c r="K3" s="1166" t="s">
        <v>1681</v>
      </c>
    </row>
    <row r="4" spans="1:11" s="1073" customFormat="1" ht="15.75" customHeight="1" thickBot="1">
      <c r="A4" s="1176" t="s">
        <v>780</v>
      </c>
      <c r="B4" s="1074"/>
      <c r="C4" s="1075"/>
      <c r="D4" s="1076"/>
      <c r="E4" s="1075"/>
      <c r="F4" s="1077" t="s">
        <v>1682</v>
      </c>
      <c r="G4" s="1078" t="s">
        <v>1683</v>
      </c>
      <c r="H4" s="1171" t="s">
        <v>782</v>
      </c>
      <c r="I4" s="1078" t="s">
        <v>781</v>
      </c>
      <c r="J4" s="1172" t="s">
        <v>1684</v>
      </c>
      <c r="K4" s="1167" t="s">
        <v>784</v>
      </c>
    </row>
    <row r="5" spans="1:11" s="1084" customFormat="1" ht="5.25" customHeight="1">
      <c r="A5" s="1079"/>
      <c r="B5" s="1079"/>
      <c r="C5" s="1079"/>
      <c r="D5" s="1080"/>
      <c r="E5" s="1081"/>
      <c r="F5" s="1081"/>
      <c r="G5" s="1082"/>
      <c r="H5" s="1079"/>
      <c r="I5" s="1082"/>
      <c r="J5" s="1079"/>
      <c r="K5" s="1083"/>
    </row>
    <row r="6" spans="1:11" s="1084" customFormat="1" ht="24" customHeight="1">
      <c r="A6" s="1085">
        <v>1</v>
      </c>
      <c r="B6" s="1095"/>
      <c r="C6" s="1085" t="s">
        <v>1795</v>
      </c>
      <c r="D6" s="1085" t="s">
        <v>384</v>
      </c>
      <c r="E6" s="1150" t="s">
        <v>1796</v>
      </c>
      <c r="F6" s="1151">
        <v>0</v>
      </c>
      <c r="G6" s="1152">
        <v>1.192</v>
      </c>
      <c r="H6" s="1090">
        <f aca="true" t="shared" si="0" ref="H6:H64">SUM(G6-F6)</f>
        <v>1.192</v>
      </c>
      <c r="I6" s="1091">
        <v>12</v>
      </c>
      <c r="J6" s="1092">
        <v>500</v>
      </c>
      <c r="K6" s="1093">
        <f aca="true" t="shared" si="1" ref="K6:K64">SUM(H6*I6*J6)</f>
        <v>7151.999999999999</v>
      </c>
    </row>
    <row r="7" spans="1:11" s="1084" customFormat="1" ht="24" customHeight="1">
      <c r="A7" s="1094">
        <v>2</v>
      </c>
      <c r="B7" s="1086"/>
      <c r="C7" s="1086" t="s">
        <v>1797</v>
      </c>
      <c r="D7" s="1086" t="s">
        <v>353</v>
      </c>
      <c r="E7" s="1150" t="s">
        <v>1798</v>
      </c>
      <c r="F7" s="1151">
        <v>0.2</v>
      </c>
      <c r="G7" s="1152">
        <v>0.999</v>
      </c>
      <c r="H7" s="1153">
        <f t="shared" si="0"/>
        <v>0.7989999999999999</v>
      </c>
      <c r="I7" s="1091">
        <v>10.2</v>
      </c>
      <c r="J7" s="1092">
        <v>500</v>
      </c>
      <c r="K7" s="1093">
        <f t="shared" si="1"/>
        <v>4074.8999999999996</v>
      </c>
    </row>
    <row r="8" spans="1:11" s="1084" customFormat="1" ht="24" customHeight="1">
      <c r="A8" s="1094">
        <v>3</v>
      </c>
      <c r="B8" s="1094"/>
      <c r="C8" s="1152" t="s">
        <v>1799</v>
      </c>
      <c r="D8" s="1085" t="s">
        <v>384</v>
      </c>
      <c r="E8" s="1150" t="s">
        <v>1800</v>
      </c>
      <c r="F8" s="1151">
        <v>2.27</v>
      </c>
      <c r="G8" s="1151">
        <v>2.75</v>
      </c>
      <c r="H8" s="1153">
        <f t="shared" si="0"/>
        <v>0.48</v>
      </c>
      <c r="I8" s="1091">
        <v>6.4</v>
      </c>
      <c r="J8" s="1092">
        <v>350</v>
      </c>
      <c r="K8" s="1093">
        <f t="shared" si="1"/>
        <v>1075.2</v>
      </c>
    </row>
    <row r="9" spans="1:11" s="1084" customFormat="1" ht="24" customHeight="1">
      <c r="A9" s="1085">
        <v>4</v>
      </c>
      <c r="B9" s="1094"/>
      <c r="C9" s="1152" t="s">
        <v>1801</v>
      </c>
      <c r="D9" s="1085" t="s">
        <v>384</v>
      </c>
      <c r="E9" s="1150" t="s">
        <v>1800</v>
      </c>
      <c r="F9" s="1151">
        <v>0</v>
      </c>
      <c r="G9" s="1152">
        <v>0.893</v>
      </c>
      <c r="H9" s="1153">
        <f t="shared" si="0"/>
        <v>0.893</v>
      </c>
      <c r="I9" s="1091">
        <v>7.5</v>
      </c>
      <c r="J9" s="1092">
        <v>500</v>
      </c>
      <c r="K9" s="1093">
        <f t="shared" si="1"/>
        <v>3348.75</v>
      </c>
    </row>
    <row r="10" spans="1:11" s="1084" customFormat="1" ht="24" customHeight="1">
      <c r="A10" s="1094">
        <v>5</v>
      </c>
      <c r="B10" s="1095"/>
      <c r="C10" s="1152" t="s">
        <v>1801</v>
      </c>
      <c r="D10" s="1085" t="s">
        <v>384</v>
      </c>
      <c r="E10" s="1150" t="s">
        <v>1802</v>
      </c>
      <c r="F10" s="1151">
        <v>1.13</v>
      </c>
      <c r="G10" s="1151">
        <v>2.5</v>
      </c>
      <c r="H10" s="1153">
        <f t="shared" si="0"/>
        <v>1.37</v>
      </c>
      <c r="I10" s="1091">
        <v>7.5</v>
      </c>
      <c r="J10" s="1092">
        <v>350</v>
      </c>
      <c r="K10" s="1093">
        <f t="shared" si="1"/>
        <v>3596.25</v>
      </c>
    </row>
    <row r="11" spans="1:11" s="1084" customFormat="1" ht="24" customHeight="1">
      <c r="A11" s="1094">
        <v>6</v>
      </c>
      <c r="B11" s="1086" t="s">
        <v>1716</v>
      </c>
      <c r="C11" s="1086" t="s">
        <v>535</v>
      </c>
      <c r="D11" s="1086" t="s">
        <v>384</v>
      </c>
      <c r="E11" s="1150" t="s">
        <v>1803</v>
      </c>
      <c r="F11" s="1151">
        <v>6.9</v>
      </c>
      <c r="G11" s="1152">
        <v>7.208</v>
      </c>
      <c r="H11" s="1153">
        <f t="shared" si="0"/>
        <v>0.30799999999999983</v>
      </c>
      <c r="I11" s="1091">
        <v>6.8</v>
      </c>
      <c r="J11" s="1092">
        <v>750</v>
      </c>
      <c r="K11" s="1093">
        <f t="shared" si="1"/>
        <v>1570.7999999999993</v>
      </c>
    </row>
    <row r="12" spans="1:11" s="1084" customFormat="1" ht="24" customHeight="1">
      <c r="A12" s="1085">
        <v>7</v>
      </c>
      <c r="B12" s="1107" t="s">
        <v>1716</v>
      </c>
      <c r="C12" s="1152" t="s">
        <v>535</v>
      </c>
      <c r="D12" s="1085" t="s">
        <v>384</v>
      </c>
      <c r="E12" s="1150" t="s">
        <v>1804</v>
      </c>
      <c r="F12" s="1151">
        <v>7.208</v>
      </c>
      <c r="G12" s="1151">
        <v>7.908</v>
      </c>
      <c r="H12" s="1153">
        <f t="shared" si="0"/>
        <v>0.7000000000000002</v>
      </c>
      <c r="I12" s="1091">
        <v>6</v>
      </c>
      <c r="J12" s="1092">
        <v>350</v>
      </c>
      <c r="K12" s="1093">
        <f t="shared" si="1"/>
        <v>1470.0000000000005</v>
      </c>
    </row>
    <row r="13" spans="1:11" s="1084" customFormat="1" ht="24" customHeight="1">
      <c r="A13" s="1094">
        <v>8</v>
      </c>
      <c r="B13" s="1086"/>
      <c r="C13" s="1086" t="s">
        <v>1805</v>
      </c>
      <c r="D13" s="1086" t="s">
        <v>353</v>
      </c>
      <c r="E13" s="1087" t="s">
        <v>1806</v>
      </c>
      <c r="F13" s="1088">
        <v>4.688</v>
      </c>
      <c r="G13" s="1089">
        <v>5.52</v>
      </c>
      <c r="H13" s="1153">
        <f t="shared" si="0"/>
        <v>0.8319999999999999</v>
      </c>
      <c r="I13" s="1091">
        <v>5</v>
      </c>
      <c r="J13" s="1092">
        <v>1000</v>
      </c>
      <c r="K13" s="1093">
        <f t="shared" si="1"/>
        <v>4159.999999999999</v>
      </c>
    </row>
    <row r="14" spans="1:11" s="1084" customFormat="1" ht="24" customHeight="1">
      <c r="A14" s="1094">
        <v>9</v>
      </c>
      <c r="B14" s="1094"/>
      <c r="C14" s="1085" t="s">
        <v>1805</v>
      </c>
      <c r="D14" s="1085" t="s">
        <v>353</v>
      </c>
      <c r="E14" s="1150" t="s">
        <v>1807</v>
      </c>
      <c r="F14" s="1151">
        <v>5.522</v>
      </c>
      <c r="G14" s="1152">
        <v>6.501</v>
      </c>
      <c r="H14" s="1153">
        <f t="shared" si="0"/>
        <v>0.9790000000000001</v>
      </c>
      <c r="I14" s="1091">
        <v>5.2</v>
      </c>
      <c r="J14" s="1092">
        <v>500</v>
      </c>
      <c r="K14" s="1093">
        <f t="shared" si="1"/>
        <v>2545.4000000000005</v>
      </c>
    </row>
    <row r="15" spans="1:11" s="1084" customFormat="1" ht="24" customHeight="1">
      <c r="A15" s="1085">
        <v>10</v>
      </c>
      <c r="B15" s="1086" t="s">
        <v>1693</v>
      </c>
      <c r="C15" s="1086" t="s">
        <v>1808</v>
      </c>
      <c r="D15" s="1086" t="s">
        <v>358</v>
      </c>
      <c r="E15" s="1150" t="s">
        <v>1809</v>
      </c>
      <c r="F15" s="1151">
        <v>0.696</v>
      </c>
      <c r="G15" s="1152">
        <v>3.53</v>
      </c>
      <c r="H15" s="1153">
        <f t="shared" si="0"/>
        <v>2.8339999999999996</v>
      </c>
      <c r="I15" s="1091">
        <v>6.5</v>
      </c>
      <c r="J15" s="1092">
        <v>500</v>
      </c>
      <c r="K15" s="1093">
        <f t="shared" si="1"/>
        <v>9210.5</v>
      </c>
    </row>
    <row r="16" spans="1:11" s="1084" customFormat="1" ht="24" customHeight="1">
      <c r="A16" s="1094">
        <v>11</v>
      </c>
      <c r="B16" s="1086" t="s">
        <v>1693</v>
      </c>
      <c r="C16" s="1086" t="s">
        <v>1808</v>
      </c>
      <c r="D16" s="1086" t="s">
        <v>358</v>
      </c>
      <c r="E16" s="1150" t="s">
        <v>1810</v>
      </c>
      <c r="F16" s="1151">
        <v>3.867</v>
      </c>
      <c r="G16" s="1152">
        <v>5.527</v>
      </c>
      <c r="H16" s="1153">
        <f t="shared" si="0"/>
        <v>1.6600000000000001</v>
      </c>
      <c r="I16" s="1091">
        <v>6.5</v>
      </c>
      <c r="J16" s="1092">
        <v>500</v>
      </c>
      <c r="K16" s="1093">
        <f t="shared" si="1"/>
        <v>5395.000000000001</v>
      </c>
    </row>
    <row r="17" spans="1:11" s="1084" customFormat="1" ht="24" customHeight="1">
      <c r="A17" s="1094">
        <v>12</v>
      </c>
      <c r="B17" s="1095"/>
      <c r="C17" s="1152" t="s">
        <v>1808</v>
      </c>
      <c r="D17" s="1085" t="s">
        <v>384</v>
      </c>
      <c r="E17" s="1150" t="s">
        <v>1811</v>
      </c>
      <c r="F17" s="1151">
        <v>5.527</v>
      </c>
      <c r="G17" s="1152">
        <v>9.142</v>
      </c>
      <c r="H17" s="1153">
        <f t="shared" si="0"/>
        <v>3.6149999999999993</v>
      </c>
      <c r="I17" s="1091">
        <v>6.5</v>
      </c>
      <c r="J17" s="1092">
        <v>500</v>
      </c>
      <c r="K17" s="1093">
        <f t="shared" si="1"/>
        <v>11748.749999999998</v>
      </c>
    </row>
    <row r="18" spans="1:11" s="1084" customFormat="1" ht="24" customHeight="1">
      <c r="A18" s="1085">
        <v>13</v>
      </c>
      <c r="B18" s="1095"/>
      <c r="C18" s="1085" t="s">
        <v>1808</v>
      </c>
      <c r="D18" s="1085" t="s">
        <v>384</v>
      </c>
      <c r="E18" s="1150" t="s">
        <v>1812</v>
      </c>
      <c r="F18" s="1151">
        <v>10.349</v>
      </c>
      <c r="G18" s="1152">
        <v>11.085</v>
      </c>
      <c r="H18" s="1153">
        <f t="shared" si="0"/>
        <v>0.7360000000000007</v>
      </c>
      <c r="I18" s="1091">
        <v>5.5</v>
      </c>
      <c r="J18" s="1092">
        <v>500</v>
      </c>
      <c r="K18" s="1093">
        <f t="shared" si="1"/>
        <v>2024.0000000000018</v>
      </c>
    </row>
    <row r="19" spans="1:11" s="1084" customFormat="1" ht="24" customHeight="1">
      <c r="A19" s="1094">
        <v>14</v>
      </c>
      <c r="B19" s="1086"/>
      <c r="C19" s="1086" t="s">
        <v>1808</v>
      </c>
      <c r="D19" s="1086" t="s">
        <v>384</v>
      </c>
      <c r="E19" s="1150" t="s">
        <v>1813</v>
      </c>
      <c r="F19" s="1151">
        <v>12.646</v>
      </c>
      <c r="G19" s="1152">
        <v>13.092</v>
      </c>
      <c r="H19" s="1153">
        <f t="shared" si="0"/>
        <v>0.44599999999999973</v>
      </c>
      <c r="I19" s="1091">
        <v>5.5</v>
      </c>
      <c r="J19" s="1092">
        <v>500</v>
      </c>
      <c r="K19" s="1093">
        <f t="shared" si="1"/>
        <v>1226.4999999999993</v>
      </c>
    </row>
    <row r="20" spans="1:11" s="1084" customFormat="1" ht="24" customHeight="1">
      <c r="A20" s="1094">
        <v>15</v>
      </c>
      <c r="B20" s="1104"/>
      <c r="C20" s="1085" t="s">
        <v>1808</v>
      </c>
      <c r="D20" s="1086" t="s">
        <v>384</v>
      </c>
      <c r="E20" s="1150" t="s">
        <v>1814</v>
      </c>
      <c r="F20" s="1151">
        <v>13.408</v>
      </c>
      <c r="G20" s="1152">
        <v>14.316</v>
      </c>
      <c r="H20" s="1153">
        <f t="shared" si="0"/>
        <v>0.9080000000000013</v>
      </c>
      <c r="I20" s="1091">
        <v>6.2</v>
      </c>
      <c r="J20" s="1092">
        <v>500</v>
      </c>
      <c r="K20" s="1093">
        <f t="shared" si="1"/>
        <v>2814.800000000004</v>
      </c>
    </row>
    <row r="21" spans="1:11" s="1084" customFormat="1" ht="24" customHeight="1">
      <c r="A21" s="1085">
        <v>16</v>
      </c>
      <c r="B21" s="1094"/>
      <c r="C21" s="1085" t="s">
        <v>1808</v>
      </c>
      <c r="D21" s="1086" t="s">
        <v>384</v>
      </c>
      <c r="E21" s="1150" t="s">
        <v>1815</v>
      </c>
      <c r="F21" s="1151">
        <v>14.987</v>
      </c>
      <c r="G21" s="1152">
        <v>15.333</v>
      </c>
      <c r="H21" s="1153">
        <f t="shared" si="0"/>
        <v>0.3460000000000001</v>
      </c>
      <c r="I21" s="1091">
        <v>6.2</v>
      </c>
      <c r="J21" s="1092">
        <v>500</v>
      </c>
      <c r="K21" s="1093">
        <f t="shared" si="1"/>
        <v>1072.6000000000001</v>
      </c>
    </row>
    <row r="22" spans="1:11" s="1084" customFormat="1" ht="12">
      <c r="A22" s="1116"/>
      <c r="B22" s="1234"/>
      <c r="C22" s="1116"/>
      <c r="D22" s="1255"/>
      <c r="E22" s="1269"/>
      <c r="F22" s="1270"/>
      <c r="G22" s="1271"/>
      <c r="H22" s="1119"/>
      <c r="I22" s="1235"/>
      <c r="J22" s="1121"/>
      <c r="K22" s="1122"/>
    </row>
    <row r="23" spans="1:11" s="1084" customFormat="1" ht="12">
      <c r="A23" s="1386">
        <v>21</v>
      </c>
      <c r="B23" s="1386"/>
      <c r="C23" s="1386"/>
      <c r="D23" s="1386"/>
      <c r="E23" s="1386"/>
      <c r="F23" s="1386"/>
      <c r="G23" s="1386"/>
      <c r="H23" s="1386"/>
      <c r="I23" s="1386"/>
      <c r="J23" s="1386"/>
      <c r="K23" s="1386"/>
    </row>
    <row r="24" spans="1:11" s="1084" customFormat="1" ht="12">
      <c r="A24" s="1123"/>
      <c r="B24" s="1147"/>
      <c r="C24" s="1123"/>
      <c r="D24" s="1142"/>
      <c r="E24" s="1272"/>
      <c r="F24" s="1273"/>
      <c r="G24" s="1274"/>
      <c r="H24" s="1126"/>
      <c r="I24" s="1236"/>
      <c r="J24" s="1129"/>
      <c r="K24" s="1130"/>
    </row>
    <row r="25" spans="1:11" s="1084" customFormat="1" ht="12">
      <c r="A25" s="1123"/>
      <c r="B25" s="1147"/>
      <c r="C25" s="1123"/>
      <c r="D25" s="1142"/>
      <c r="E25" s="1272"/>
      <c r="F25" s="1273"/>
      <c r="G25" s="1274"/>
      <c r="H25" s="1126"/>
      <c r="I25" s="1236"/>
      <c r="J25" s="1129"/>
      <c r="K25" s="1130"/>
    </row>
    <row r="26" spans="1:11" s="1084" customFormat="1" ht="12">
      <c r="A26" s="1123"/>
      <c r="B26" s="1147"/>
      <c r="C26" s="1123"/>
      <c r="D26" s="1142"/>
      <c r="E26" s="1272"/>
      <c r="F26" s="1273"/>
      <c r="G26" s="1274"/>
      <c r="H26" s="1126"/>
      <c r="I26" s="1236"/>
      <c r="J26" s="1129"/>
      <c r="K26" s="1130"/>
    </row>
    <row r="27" spans="1:11" s="1084" customFormat="1" ht="12">
      <c r="A27" s="1123"/>
      <c r="B27" s="1147"/>
      <c r="C27" s="1123"/>
      <c r="D27" s="1142"/>
      <c r="E27" s="1272"/>
      <c r="F27" s="1273"/>
      <c r="G27" s="1274"/>
      <c r="H27" s="1126"/>
      <c r="I27" s="1236"/>
      <c r="J27" s="1129"/>
      <c r="K27" s="1130"/>
    </row>
    <row r="28" spans="1:11" s="1084" customFormat="1" ht="12">
      <c r="A28" s="1123"/>
      <c r="B28" s="1147"/>
      <c r="C28" s="1123"/>
      <c r="D28" s="1142"/>
      <c r="E28" s="1272"/>
      <c r="F28" s="1273"/>
      <c r="G28" s="1274"/>
      <c r="H28" s="1126"/>
      <c r="I28" s="1236"/>
      <c r="J28" s="1129"/>
      <c r="K28" s="1130"/>
    </row>
    <row r="29" spans="1:11" s="1084" customFormat="1" ht="12">
      <c r="A29" s="1123"/>
      <c r="B29" s="1147"/>
      <c r="C29" s="1123"/>
      <c r="D29" s="1142"/>
      <c r="E29" s="1272"/>
      <c r="F29" s="1273"/>
      <c r="G29" s="1274"/>
      <c r="H29" s="1126"/>
      <c r="I29" s="1236"/>
      <c r="J29" s="1129"/>
      <c r="K29" s="1130"/>
    </row>
    <row r="30" spans="1:11" s="1084" customFormat="1" ht="9.75" customHeight="1">
      <c r="A30" s="1123"/>
      <c r="B30" s="1147"/>
      <c r="C30" s="1123"/>
      <c r="D30" s="1142"/>
      <c r="E30" s="1272"/>
      <c r="F30" s="1273"/>
      <c r="G30" s="1274"/>
      <c r="H30" s="1126"/>
      <c r="I30" s="1236"/>
      <c r="J30" s="1129"/>
      <c r="K30" s="1130"/>
    </row>
    <row r="31" spans="1:11" s="1084" customFormat="1" ht="12.75" thickBot="1">
      <c r="A31" s="1238"/>
      <c r="B31" s="1237"/>
      <c r="C31" s="1238"/>
      <c r="D31" s="1259"/>
      <c r="E31" s="1275"/>
      <c r="F31" s="1276"/>
      <c r="G31" s="1277"/>
      <c r="H31" s="1239"/>
      <c r="I31" s="1240"/>
      <c r="J31" s="1241"/>
      <c r="K31" s="1242"/>
    </row>
    <row r="32" spans="1:11" s="1073" customFormat="1" ht="23.25">
      <c r="A32" s="1173" t="s">
        <v>768</v>
      </c>
      <c r="B32" s="1174" t="s">
        <v>1675</v>
      </c>
      <c r="C32" s="1072" t="s">
        <v>769</v>
      </c>
      <c r="D32" s="1175" t="s">
        <v>157</v>
      </c>
      <c r="E32" s="1072" t="s">
        <v>1676</v>
      </c>
      <c r="F32" s="1384" t="s">
        <v>1677</v>
      </c>
      <c r="G32" s="1385"/>
      <c r="H32" s="1168" t="s">
        <v>1678</v>
      </c>
      <c r="I32" s="1169" t="s">
        <v>1679</v>
      </c>
      <c r="J32" s="1170" t="s">
        <v>1680</v>
      </c>
      <c r="K32" s="1166" t="s">
        <v>1681</v>
      </c>
    </row>
    <row r="33" spans="1:11" s="1073" customFormat="1" ht="15.75" customHeight="1" thickBot="1">
      <c r="A33" s="1176" t="s">
        <v>780</v>
      </c>
      <c r="B33" s="1074"/>
      <c r="C33" s="1075"/>
      <c r="D33" s="1076"/>
      <c r="E33" s="1075"/>
      <c r="F33" s="1077" t="s">
        <v>1682</v>
      </c>
      <c r="G33" s="1078" t="s">
        <v>1683</v>
      </c>
      <c r="H33" s="1171" t="s">
        <v>782</v>
      </c>
      <c r="I33" s="1078" t="s">
        <v>781</v>
      </c>
      <c r="J33" s="1172" t="s">
        <v>1684</v>
      </c>
      <c r="K33" s="1167" t="s">
        <v>784</v>
      </c>
    </row>
    <row r="34" spans="1:11" s="1084" customFormat="1" ht="5.25" customHeight="1">
      <c r="A34" s="1079"/>
      <c r="B34" s="1079"/>
      <c r="C34" s="1079"/>
      <c r="D34" s="1080"/>
      <c r="E34" s="1081"/>
      <c r="F34" s="1081"/>
      <c r="G34" s="1082"/>
      <c r="H34" s="1079"/>
      <c r="I34" s="1082"/>
      <c r="J34" s="1079"/>
      <c r="K34" s="1083"/>
    </row>
    <row r="35" spans="1:11" s="1084" customFormat="1" ht="24" customHeight="1">
      <c r="A35" s="1094">
        <v>17</v>
      </c>
      <c r="B35" s="1154"/>
      <c r="C35" s="1085" t="s">
        <v>1816</v>
      </c>
      <c r="D35" s="1155" t="s">
        <v>353</v>
      </c>
      <c r="E35" s="1150" t="s">
        <v>1737</v>
      </c>
      <c r="F35" s="1151">
        <v>1.415</v>
      </c>
      <c r="G35" s="1152">
        <v>1.624</v>
      </c>
      <c r="H35" s="1153">
        <f t="shared" si="0"/>
        <v>0.20900000000000007</v>
      </c>
      <c r="I35" s="1091">
        <v>7</v>
      </c>
      <c r="J35" s="1092">
        <v>500</v>
      </c>
      <c r="K35" s="1093">
        <f t="shared" si="1"/>
        <v>731.5000000000002</v>
      </c>
    </row>
    <row r="36" spans="1:11" s="1084" customFormat="1" ht="24" customHeight="1">
      <c r="A36" s="1094">
        <v>18</v>
      </c>
      <c r="B36" s="1156"/>
      <c r="C36" s="1085" t="s">
        <v>1817</v>
      </c>
      <c r="D36" s="1155" t="s">
        <v>353</v>
      </c>
      <c r="E36" s="1150" t="s">
        <v>1818</v>
      </c>
      <c r="F36" s="1151">
        <v>0.408</v>
      </c>
      <c r="G36" s="1152">
        <v>1.204</v>
      </c>
      <c r="H36" s="1153">
        <f t="shared" si="0"/>
        <v>0.796</v>
      </c>
      <c r="I36" s="1091">
        <v>6.5</v>
      </c>
      <c r="J36" s="1092">
        <v>500</v>
      </c>
      <c r="K36" s="1093">
        <f t="shared" si="1"/>
        <v>2587</v>
      </c>
    </row>
    <row r="37" spans="1:11" s="1084" customFormat="1" ht="24" customHeight="1">
      <c r="A37" s="1085">
        <v>19</v>
      </c>
      <c r="B37" s="1157"/>
      <c r="C37" s="1152" t="s">
        <v>1817</v>
      </c>
      <c r="D37" s="1158" t="s">
        <v>353</v>
      </c>
      <c r="E37" s="1150" t="s">
        <v>1819</v>
      </c>
      <c r="F37" s="1151">
        <v>1.204</v>
      </c>
      <c r="G37" s="1151">
        <v>2.278</v>
      </c>
      <c r="H37" s="1153">
        <f t="shared" si="0"/>
        <v>1.074</v>
      </c>
      <c r="I37" s="1091">
        <v>6.3</v>
      </c>
      <c r="J37" s="1092">
        <v>350</v>
      </c>
      <c r="K37" s="1093">
        <f t="shared" si="1"/>
        <v>2368.17</v>
      </c>
    </row>
    <row r="38" spans="1:11" s="1084" customFormat="1" ht="24" customHeight="1">
      <c r="A38" s="1094">
        <v>20</v>
      </c>
      <c r="B38" s="1156"/>
      <c r="C38" s="1095" t="s">
        <v>1817</v>
      </c>
      <c r="D38" s="1159" t="s">
        <v>353</v>
      </c>
      <c r="E38" s="1150" t="s">
        <v>1820</v>
      </c>
      <c r="F38" s="1151">
        <v>2.278</v>
      </c>
      <c r="G38" s="1152">
        <v>3.331</v>
      </c>
      <c r="H38" s="1153">
        <f t="shared" si="0"/>
        <v>1.053</v>
      </c>
      <c r="I38" s="1091">
        <v>4.6</v>
      </c>
      <c r="J38" s="1092">
        <v>750</v>
      </c>
      <c r="K38" s="1093">
        <f t="shared" si="1"/>
        <v>3632.8499999999995</v>
      </c>
    </row>
    <row r="39" spans="1:11" s="1084" customFormat="1" ht="24" customHeight="1">
      <c r="A39" s="1094">
        <v>21</v>
      </c>
      <c r="B39" s="1154"/>
      <c r="C39" s="1152" t="s">
        <v>1821</v>
      </c>
      <c r="D39" s="1158" t="s">
        <v>353</v>
      </c>
      <c r="E39" s="1150" t="s">
        <v>1822</v>
      </c>
      <c r="F39" s="1151">
        <v>2.481</v>
      </c>
      <c r="G39" s="1151">
        <v>4.211</v>
      </c>
      <c r="H39" s="1153">
        <f t="shared" si="0"/>
        <v>1.7300000000000004</v>
      </c>
      <c r="I39" s="1091">
        <v>5.9</v>
      </c>
      <c r="J39" s="1092">
        <v>350</v>
      </c>
      <c r="K39" s="1093">
        <f t="shared" si="1"/>
        <v>3572.4500000000007</v>
      </c>
    </row>
    <row r="40" spans="1:11" s="1084" customFormat="1" ht="24" customHeight="1">
      <c r="A40" s="1085">
        <v>22</v>
      </c>
      <c r="B40" s="1154"/>
      <c r="C40" s="1152" t="s">
        <v>181</v>
      </c>
      <c r="D40" s="1155" t="s">
        <v>358</v>
      </c>
      <c r="E40" s="1150" t="s">
        <v>1823</v>
      </c>
      <c r="F40" s="1151">
        <v>4.458</v>
      </c>
      <c r="G40" s="1152">
        <v>4.912</v>
      </c>
      <c r="H40" s="1153">
        <f t="shared" si="0"/>
        <v>0.45399999999999974</v>
      </c>
      <c r="I40" s="1091">
        <v>6.5</v>
      </c>
      <c r="J40" s="1092">
        <v>500</v>
      </c>
      <c r="K40" s="1093">
        <f t="shared" si="1"/>
        <v>1475.499999999999</v>
      </c>
    </row>
    <row r="41" spans="1:11" s="1084" customFormat="1" ht="24" customHeight="1">
      <c r="A41" s="1094">
        <v>23</v>
      </c>
      <c r="B41" s="1160"/>
      <c r="C41" s="1152" t="s">
        <v>1824</v>
      </c>
      <c r="D41" s="1158" t="s">
        <v>384</v>
      </c>
      <c r="E41" s="1150" t="s">
        <v>1825</v>
      </c>
      <c r="F41" s="1151">
        <v>6.394</v>
      </c>
      <c r="G41" s="1151">
        <v>6.619</v>
      </c>
      <c r="H41" s="1153">
        <f t="shared" si="0"/>
        <v>0.22499999999999964</v>
      </c>
      <c r="I41" s="1091">
        <v>4.5</v>
      </c>
      <c r="J41" s="1092">
        <v>350</v>
      </c>
      <c r="K41" s="1093">
        <f t="shared" si="1"/>
        <v>354.37499999999943</v>
      </c>
    </row>
    <row r="42" spans="1:11" s="1084" customFormat="1" ht="24" customHeight="1">
      <c r="A42" s="1094">
        <v>24</v>
      </c>
      <c r="B42" s="1154"/>
      <c r="C42" s="1152" t="s">
        <v>507</v>
      </c>
      <c r="D42" s="1155" t="s">
        <v>384</v>
      </c>
      <c r="E42" s="1150" t="s">
        <v>1826</v>
      </c>
      <c r="F42" s="1151">
        <v>0.972</v>
      </c>
      <c r="G42" s="1152">
        <v>1.866</v>
      </c>
      <c r="H42" s="1153">
        <f t="shared" si="0"/>
        <v>0.8940000000000001</v>
      </c>
      <c r="I42" s="1091">
        <v>7</v>
      </c>
      <c r="J42" s="1092">
        <v>500</v>
      </c>
      <c r="K42" s="1093">
        <f t="shared" si="1"/>
        <v>3129.0000000000005</v>
      </c>
    </row>
    <row r="43" spans="1:11" s="1084" customFormat="1" ht="24" customHeight="1">
      <c r="A43" s="1085">
        <v>25</v>
      </c>
      <c r="B43" s="1154"/>
      <c r="C43" s="1152" t="s">
        <v>507</v>
      </c>
      <c r="D43" s="1155" t="s">
        <v>384</v>
      </c>
      <c r="E43" s="1150" t="s">
        <v>1827</v>
      </c>
      <c r="F43" s="1151">
        <v>3.006</v>
      </c>
      <c r="G43" s="1152">
        <v>3.526</v>
      </c>
      <c r="H43" s="1153">
        <f t="shared" si="0"/>
        <v>0.52</v>
      </c>
      <c r="I43" s="1091">
        <v>7</v>
      </c>
      <c r="J43" s="1092">
        <v>500</v>
      </c>
      <c r="K43" s="1093">
        <f t="shared" si="1"/>
        <v>1820</v>
      </c>
    </row>
    <row r="44" spans="1:11" s="1084" customFormat="1" ht="24" customHeight="1">
      <c r="A44" s="1094">
        <v>26</v>
      </c>
      <c r="B44" s="1154"/>
      <c r="C44" s="1152" t="s">
        <v>507</v>
      </c>
      <c r="D44" s="1158" t="s">
        <v>384</v>
      </c>
      <c r="E44" s="1150" t="s">
        <v>1828</v>
      </c>
      <c r="F44" s="1151">
        <v>3.998</v>
      </c>
      <c r="G44" s="1151">
        <v>4.738</v>
      </c>
      <c r="H44" s="1153">
        <f t="shared" si="0"/>
        <v>0.7400000000000002</v>
      </c>
      <c r="I44" s="1091">
        <v>7.7</v>
      </c>
      <c r="J44" s="1092">
        <v>350</v>
      </c>
      <c r="K44" s="1093">
        <f t="shared" si="1"/>
        <v>1994.3000000000009</v>
      </c>
    </row>
    <row r="45" spans="1:11" s="1084" customFormat="1" ht="24" customHeight="1">
      <c r="A45" s="1094">
        <v>27</v>
      </c>
      <c r="B45" s="1161"/>
      <c r="C45" s="1152" t="s">
        <v>1829</v>
      </c>
      <c r="D45" s="1155" t="s">
        <v>384</v>
      </c>
      <c r="E45" s="1150" t="s">
        <v>1830</v>
      </c>
      <c r="F45" s="1151">
        <v>1.02</v>
      </c>
      <c r="G45" s="1152">
        <v>1.414</v>
      </c>
      <c r="H45" s="1153">
        <f t="shared" si="0"/>
        <v>0.3939999999999999</v>
      </c>
      <c r="I45" s="1115">
        <v>6.2</v>
      </c>
      <c r="J45" s="1092">
        <v>500</v>
      </c>
      <c r="K45" s="1093">
        <f t="shared" si="1"/>
        <v>1221.3999999999999</v>
      </c>
    </row>
    <row r="46" spans="1:11" s="1084" customFormat="1" ht="24" customHeight="1">
      <c r="A46" s="1085">
        <v>28</v>
      </c>
      <c r="B46" s="1095"/>
      <c r="C46" s="1152" t="s">
        <v>1829</v>
      </c>
      <c r="D46" s="1155" t="s">
        <v>384</v>
      </c>
      <c r="E46" s="1162" t="s">
        <v>1831</v>
      </c>
      <c r="F46" s="1151">
        <v>2.323</v>
      </c>
      <c r="G46" s="1152">
        <v>2.535</v>
      </c>
      <c r="H46" s="1153">
        <f t="shared" si="0"/>
        <v>0.2120000000000002</v>
      </c>
      <c r="I46" s="1091">
        <v>6.2</v>
      </c>
      <c r="J46" s="1092">
        <v>500</v>
      </c>
      <c r="K46" s="1093">
        <f t="shared" si="1"/>
        <v>657.2000000000006</v>
      </c>
    </row>
    <row r="47" spans="1:11" s="1084" customFormat="1" ht="24" customHeight="1">
      <c r="A47" s="1094">
        <v>29</v>
      </c>
      <c r="B47" s="1110"/>
      <c r="C47" s="1152" t="s">
        <v>545</v>
      </c>
      <c r="D47" s="1158" t="s">
        <v>384</v>
      </c>
      <c r="E47" s="1150" t="s">
        <v>1832</v>
      </c>
      <c r="F47" s="1151">
        <v>12.089</v>
      </c>
      <c r="G47" s="1151">
        <v>16.473</v>
      </c>
      <c r="H47" s="1153">
        <f t="shared" si="0"/>
        <v>4.383999999999999</v>
      </c>
      <c r="I47" s="1091">
        <v>8</v>
      </c>
      <c r="J47" s="1092">
        <v>350</v>
      </c>
      <c r="K47" s="1093">
        <f t="shared" si="1"/>
        <v>12275.199999999995</v>
      </c>
    </row>
    <row r="48" spans="1:11" s="1084" customFormat="1" ht="24" customHeight="1">
      <c r="A48" s="1094">
        <v>30</v>
      </c>
      <c r="B48" s="1094"/>
      <c r="C48" s="1152" t="s">
        <v>1833</v>
      </c>
      <c r="D48" s="1158" t="s">
        <v>384</v>
      </c>
      <c r="E48" s="1150" t="s">
        <v>1834</v>
      </c>
      <c r="F48" s="1151">
        <v>0</v>
      </c>
      <c r="G48" s="1151">
        <v>0.368</v>
      </c>
      <c r="H48" s="1153">
        <f t="shared" si="0"/>
        <v>0.368</v>
      </c>
      <c r="I48" s="1091">
        <v>6.6</v>
      </c>
      <c r="J48" s="1092">
        <v>350</v>
      </c>
      <c r="K48" s="1093">
        <f t="shared" si="1"/>
        <v>850.0799999999999</v>
      </c>
    </row>
    <row r="49" spans="1:11" s="1084" customFormat="1" ht="24" customHeight="1">
      <c r="A49" s="1085">
        <v>31</v>
      </c>
      <c r="B49" s="1104"/>
      <c r="C49" s="1152" t="s">
        <v>1835</v>
      </c>
      <c r="D49" s="1158" t="s">
        <v>384</v>
      </c>
      <c r="E49" s="1150" t="s">
        <v>1836</v>
      </c>
      <c r="F49" s="1151">
        <v>0.368</v>
      </c>
      <c r="G49" s="1151">
        <v>1.046</v>
      </c>
      <c r="H49" s="1153">
        <f t="shared" si="0"/>
        <v>0.678</v>
      </c>
      <c r="I49" s="1091">
        <v>6.6</v>
      </c>
      <c r="J49" s="1092">
        <v>350</v>
      </c>
      <c r="K49" s="1093">
        <f t="shared" si="1"/>
        <v>1566.18</v>
      </c>
    </row>
    <row r="50" spans="1:11" s="1084" customFormat="1" ht="24" customHeight="1">
      <c r="A50" s="1094">
        <v>32</v>
      </c>
      <c r="B50" s="1094"/>
      <c r="C50" s="1152" t="s">
        <v>1837</v>
      </c>
      <c r="D50" s="1163" t="s">
        <v>346</v>
      </c>
      <c r="E50" s="1150" t="s">
        <v>1838</v>
      </c>
      <c r="F50" s="1151">
        <v>3.428</v>
      </c>
      <c r="G50" s="1152">
        <v>3.618</v>
      </c>
      <c r="H50" s="1153">
        <f t="shared" si="0"/>
        <v>0.18999999999999995</v>
      </c>
      <c r="I50" s="1091">
        <v>4.5</v>
      </c>
      <c r="J50" s="1092">
        <v>500</v>
      </c>
      <c r="K50" s="1093">
        <f t="shared" si="1"/>
        <v>427.4999999999999</v>
      </c>
    </row>
    <row r="51" spans="1:11" s="1084" customFormat="1" ht="24" customHeight="1">
      <c r="A51" s="1094">
        <v>33</v>
      </c>
      <c r="B51" s="1104"/>
      <c r="C51" s="1152" t="s">
        <v>1837</v>
      </c>
      <c r="D51" s="1155" t="s">
        <v>346</v>
      </c>
      <c r="E51" s="1150" t="s">
        <v>1839</v>
      </c>
      <c r="F51" s="1151">
        <v>3.618</v>
      </c>
      <c r="G51" s="1151">
        <v>5.277</v>
      </c>
      <c r="H51" s="1153">
        <f t="shared" si="0"/>
        <v>1.6590000000000003</v>
      </c>
      <c r="I51" s="1164">
        <v>4.5</v>
      </c>
      <c r="J51" s="1092">
        <v>350</v>
      </c>
      <c r="K51" s="1093">
        <f t="shared" si="1"/>
        <v>2612.9250000000006</v>
      </c>
    </row>
    <row r="52" spans="1:11" s="1084" customFormat="1" ht="12">
      <c r="A52" s="1234"/>
      <c r="B52" s="1117"/>
      <c r="C52" s="1271"/>
      <c r="D52" s="1116"/>
      <c r="E52" s="1269"/>
      <c r="F52" s="1270"/>
      <c r="G52" s="1270"/>
      <c r="H52" s="1119"/>
      <c r="I52" s="1279"/>
      <c r="J52" s="1121"/>
      <c r="K52" s="1122"/>
    </row>
    <row r="53" spans="1:11" s="1084" customFormat="1" ht="12.75" thickBot="1">
      <c r="A53" s="1387">
        <v>22</v>
      </c>
      <c r="B53" s="1387"/>
      <c r="C53" s="1387"/>
      <c r="D53" s="1387"/>
      <c r="E53" s="1387"/>
      <c r="F53" s="1387"/>
      <c r="G53" s="1387"/>
      <c r="H53" s="1387"/>
      <c r="I53" s="1387"/>
      <c r="J53" s="1387"/>
      <c r="K53" s="1387"/>
    </row>
    <row r="54" spans="1:11" s="1073" customFormat="1" ht="23.25">
      <c r="A54" s="1173" t="s">
        <v>768</v>
      </c>
      <c r="B54" s="1174" t="s">
        <v>1675</v>
      </c>
      <c r="C54" s="1072" t="s">
        <v>769</v>
      </c>
      <c r="D54" s="1175" t="s">
        <v>157</v>
      </c>
      <c r="E54" s="1072" t="s">
        <v>1676</v>
      </c>
      <c r="F54" s="1384" t="s">
        <v>1677</v>
      </c>
      <c r="G54" s="1385"/>
      <c r="H54" s="1168" t="s">
        <v>1678</v>
      </c>
      <c r="I54" s="1169" t="s">
        <v>1679</v>
      </c>
      <c r="J54" s="1170" t="s">
        <v>1680</v>
      </c>
      <c r="K54" s="1166" t="s">
        <v>1681</v>
      </c>
    </row>
    <row r="55" spans="1:11" s="1073" customFormat="1" ht="15.75" customHeight="1" thickBot="1">
      <c r="A55" s="1176" t="s">
        <v>780</v>
      </c>
      <c r="B55" s="1074"/>
      <c r="C55" s="1075"/>
      <c r="D55" s="1076"/>
      <c r="E55" s="1075"/>
      <c r="F55" s="1077" t="s">
        <v>1682</v>
      </c>
      <c r="G55" s="1078" t="s">
        <v>1683</v>
      </c>
      <c r="H55" s="1171" t="s">
        <v>782</v>
      </c>
      <c r="I55" s="1078" t="s">
        <v>781</v>
      </c>
      <c r="J55" s="1172" t="s">
        <v>1684</v>
      </c>
      <c r="K55" s="1167" t="s">
        <v>784</v>
      </c>
    </row>
    <row r="56" spans="1:11" s="1084" customFormat="1" ht="5.25" customHeight="1">
      <c r="A56" s="1079"/>
      <c r="B56" s="1079"/>
      <c r="C56" s="1079"/>
      <c r="D56" s="1080"/>
      <c r="E56" s="1081"/>
      <c r="F56" s="1081"/>
      <c r="G56" s="1082"/>
      <c r="H56" s="1079"/>
      <c r="I56" s="1082"/>
      <c r="J56" s="1079"/>
      <c r="K56" s="1083"/>
    </row>
    <row r="57" spans="1:11" s="1084" customFormat="1" ht="24" customHeight="1">
      <c r="A57" s="1085">
        <v>34</v>
      </c>
      <c r="B57" s="1104"/>
      <c r="C57" s="1085" t="s">
        <v>1840</v>
      </c>
      <c r="D57" s="1155" t="s">
        <v>384</v>
      </c>
      <c r="E57" s="1150" t="s">
        <v>1841</v>
      </c>
      <c r="F57" s="1151">
        <v>1.436</v>
      </c>
      <c r="G57" s="1152">
        <v>2.259</v>
      </c>
      <c r="H57" s="1153">
        <f t="shared" si="0"/>
        <v>0.823</v>
      </c>
      <c r="I57" s="1091">
        <v>6</v>
      </c>
      <c r="J57" s="1092">
        <v>750</v>
      </c>
      <c r="K57" s="1093">
        <f t="shared" si="1"/>
        <v>3703.5</v>
      </c>
    </row>
    <row r="58" spans="1:11" s="1084" customFormat="1" ht="24" customHeight="1">
      <c r="A58" s="1094">
        <v>35</v>
      </c>
      <c r="B58" s="1094"/>
      <c r="C58" s="1152" t="s">
        <v>1840</v>
      </c>
      <c r="D58" s="1155" t="s">
        <v>384</v>
      </c>
      <c r="E58" s="1150" t="s">
        <v>1842</v>
      </c>
      <c r="F58" s="1151">
        <v>2.259</v>
      </c>
      <c r="G58" s="1151">
        <v>2.564</v>
      </c>
      <c r="H58" s="1153">
        <f t="shared" si="0"/>
        <v>0.30500000000000016</v>
      </c>
      <c r="I58" s="1164">
        <v>6.5</v>
      </c>
      <c r="J58" s="1092">
        <v>350</v>
      </c>
      <c r="K58" s="1093">
        <f t="shared" si="1"/>
        <v>693.8750000000003</v>
      </c>
    </row>
    <row r="59" spans="1:11" s="1084" customFormat="1" ht="24" customHeight="1">
      <c r="A59" s="1094">
        <v>36</v>
      </c>
      <c r="B59" s="1104"/>
      <c r="C59" s="1085" t="s">
        <v>1843</v>
      </c>
      <c r="D59" s="1155" t="s">
        <v>384</v>
      </c>
      <c r="E59" s="1150" t="s">
        <v>1844</v>
      </c>
      <c r="F59" s="1151">
        <v>9.205</v>
      </c>
      <c r="G59" s="1152">
        <v>9.645</v>
      </c>
      <c r="H59" s="1153">
        <f t="shared" si="0"/>
        <v>0.4399999999999995</v>
      </c>
      <c r="I59" s="1091">
        <v>4.6</v>
      </c>
      <c r="J59" s="1092">
        <v>750</v>
      </c>
      <c r="K59" s="1093">
        <f t="shared" si="1"/>
        <v>1517.999999999998</v>
      </c>
    </row>
    <row r="60" spans="1:11" s="1084" customFormat="1" ht="24" customHeight="1">
      <c r="A60" s="1085">
        <v>37</v>
      </c>
      <c r="B60" s="1094"/>
      <c r="C60" s="1152" t="s">
        <v>560</v>
      </c>
      <c r="D60" s="1155" t="s">
        <v>384</v>
      </c>
      <c r="E60" s="1150" t="s">
        <v>1845</v>
      </c>
      <c r="F60" s="1151">
        <v>0</v>
      </c>
      <c r="G60" s="1152">
        <v>0.915</v>
      </c>
      <c r="H60" s="1153">
        <f t="shared" si="0"/>
        <v>0.915</v>
      </c>
      <c r="I60" s="1091">
        <v>5.8</v>
      </c>
      <c r="J60" s="1092">
        <v>500</v>
      </c>
      <c r="K60" s="1093">
        <f t="shared" si="1"/>
        <v>2653.5</v>
      </c>
    </row>
    <row r="61" spans="1:11" s="1084" customFormat="1" ht="24" customHeight="1">
      <c r="A61" s="1094">
        <v>38</v>
      </c>
      <c r="B61" s="1094"/>
      <c r="C61" s="1152" t="s">
        <v>560</v>
      </c>
      <c r="D61" s="1155" t="s">
        <v>384</v>
      </c>
      <c r="E61" s="1150" t="s">
        <v>1846</v>
      </c>
      <c r="F61" s="1151">
        <v>1.88</v>
      </c>
      <c r="G61" s="1152">
        <v>2.815</v>
      </c>
      <c r="H61" s="1153">
        <f t="shared" si="0"/>
        <v>0.935</v>
      </c>
      <c r="I61" s="1091">
        <v>5.8</v>
      </c>
      <c r="J61" s="1092">
        <v>500</v>
      </c>
      <c r="K61" s="1093">
        <f t="shared" si="1"/>
        <v>2711.5</v>
      </c>
    </row>
    <row r="62" spans="1:11" s="1084" customFormat="1" ht="24" customHeight="1">
      <c r="A62" s="1094">
        <v>39</v>
      </c>
      <c r="B62" s="1094"/>
      <c r="C62" s="1152" t="s">
        <v>560</v>
      </c>
      <c r="D62" s="1155" t="s">
        <v>384</v>
      </c>
      <c r="E62" s="1150" t="s">
        <v>1847</v>
      </c>
      <c r="F62" s="1151">
        <v>8.087</v>
      </c>
      <c r="G62" s="1152">
        <v>9.445</v>
      </c>
      <c r="H62" s="1153">
        <f t="shared" si="0"/>
        <v>1.3580000000000005</v>
      </c>
      <c r="I62" s="1091">
        <v>5.8</v>
      </c>
      <c r="J62" s="1092">
        <v>500</v>
      </c>
      <c r="K62" s="1093">
        <f t="shared" si="1"/>
        <v>3938.2000000000016</v>
      </c>
    </row>
    <row r="63" spans="1:11" s="1084" customFormat="1" ht="24" customHeight="1">
      <c r="A63" s="1085">
        <v>40</v>
      </c>
      <c r="B63" s="1104"/>
      <c r="C63" s="1152" t="s">
        <v>1848</v>
      </c>
      <c r="D63" s="1155" t="s">
        <v>346</v>
      </c>
      <c r="E63" s="1150" t="s">
        <v>1849</v>
      </c>
      <c r="F63" s="1151">
        <v>0.741</v>
      </c>
      <c r="G63" s="1151">
        <v>4.952</v>
      </c>
      <c r="H63" s="1153">
        <f t="shared" si="0"/>
        <v>4.211</v>
      </c>
      <c r="I63" s="1164">
        <v>6</v>
      </c>
      <c r="J63" s="1092">
        <v>350</v>
      </c>
      <c r="K63" s="1093">
        <f t="shared" si="1"/>
        <v>8843.1</v>
      </c>
    </row>
    <row r="64" spans="1:11" s="1084" customFormat="1" ht="24" customHeight="1">
      <c r="A64" s="1094">
        <v>41</v>
      </c>
      <c r="B64" s="1095"/>
      <c r="C64" s="1152" t="s">
        <v>1848</v>
      </c>
      <c r="D64" s="1163" t="s">
        <v>346</v>
      </c>
      <c r="E64" s="1150" t="s">
        <v>1850</v>
      </c>
      <c r="F64" s="1151">
        <v>5.378</v>
      </c>
      <c r="G64" s="1151">
        <v>8.096</v>
      </c>
      <c r="H64" s="1153">
        <f t="shared" si="0"/>
        <v>2.718</v>
      </c>
      <c r="I64" s="1164">
        <v>6</v>
      </c>
      <c r="J64" s="1092">
        <v>350</v>
      </c>
      <c r="K64" s="1093">
        <f t="shared" si="1"/>
        <v>5707.8</v>
      </c>
    </row>
    <row r="65" spans="1:11" ht="12">
      <c r="A65" s="1116"/>
      <c r="B65" s="1117"/>
      <c r="C65" s="1116"/>
      <c r="D65" s="1116"/>
      <c r="E65" s="1118"/>
      <c r="F65" s="1126"/>
      <c r="G65" s="1127"/>
      <c r="H65" s="1119"/>
      <c r="I65" s="1120"/>
      <c r="J65" s="1121"/>
      <c r="K65" s="1122"/>
    </row>
    <row r="66" spans="1:11" ht="12">
      <c r="A66" s="1123"/>
      <c r="B66" s="1124"/>
      <c r="C66" s="1123"/>
      <c r="D66" s="1123"/>
      <c r="E66" s="1125"/>
      <c r="F66" s="1126"/>
      <c r="G66" s="1127"/>
      <c r="H66" s="1126"/>
      <c r="I66" s="1128"/>
      <c r="J66" s="1129"/>
      <c r="K66" s="1130"/>
    </row>
    <row r="67" spans="1:11" ht="12">
      <c r="A67" s="1123"/>
      <c r="B67" s="1131"/>
      <c r="C67" s="1123"/>
      <c r="D67" s="1131"/>
      <c r="E67" s="1132"/>
      <c r="F67" s="1133"/>
      <c r="G67" s="1133"/>
      <c r="H67" s="1126"/>
      <c r="I67" s="1134"/>
      <c r="J67" s="1129"/>
      <c r="K67" s="1130"/>
    </row>
    <row r="68" spans="1:11" ht="12">
      <c r="A68" s="1123"/>
      <c r="B68" s="1124"/>
      <c r="C68" s="1123"/>
      <c r="D68" s="1131"/>
      <c r="E68" s="1132"/>
      <c r="F68" s="1133"/>
      <c r="G68" s="1135"/>
      <c r="H68" s="1126"/>
      <c r="I68" s="1136"/>
      <c r="J68" s="1129"/>
      <c r="K68" s="1130"/>
    </row>
    <row r="69" spans="1:11" ht="12">
      <c r="A69" s="1123"/>
      <c r="B69" s="1124"/>
      <c r="C69" s="1123"/>
      <c r="D69" s="1131"/>
      <c r="E69" s="1132"/>
      <c r="F69" s="1133"/>
      <c r="G69" s="1135"/>
      <c r="H69" s="1126"/>
      <c r="I69" s="1136"/>
      <c r="J69" s="1129"/>
      <c r="K69" s="1130"/>
    </row>
    <row r="70" spans="1:11" ht="12">
      <c r="A70" s="1123"/>
      <c r="B70" s="1137"/>
      <c r="C70" s="1137"/>
      <c r="D70" s="1137"/>
      <c r="E70" s="1138"/>
      <c r="F70" s="1139"/>
      <c r="G70" s="1140"/>
      <c r="H70" s="1126"/>
      <c r="I70" s="1141"/>
      <c r="J70" s="1129"/>
      <c r="K70" s="1130"/>
    </row>
    <row r="71" spans="1:11" ht="12">
      <c r="A71" s="1123"/>
      <c r="B71" s="1124"/>
      <c r="C71" s="1123"/>
      <c r="D71" s="1123"/>
      <c r="E71" s="1138"/>
      <c r="F71" s="1139"/>
      <c r="G71" s="1140"/>
      <c r="H71" s="1126"/>
      <c r="I71" s="1141"/>
      <c r="J71" s="1129"/>
      <c r="K71" s="1130"/>
    </row>
    <row r="72" spans="1:11" ht="12">
      <c r="A72" s="1123"/>
      <c r="B72" s="1124"/>
      <c r="C72" s="1123"/>
      <c r="D72" s="1123"/>
      <c r="E72" s="1138"/>
      <c r="F72" s="1139"/>
      <c r="G72" s="1140"/>
      <c r="H72" s="1126"/>
      <c r="I72" s="1141"/>
      <c r="J72" s="1129"/>
      <c r="K72" s="1130"/>
    </row>
    <row r="73" spans="1:11" ht="12">
      <c r="A73" s="1123"/>
      <c r="B73" s="1124"/>
      <c r="C73" s="1123"/>
      <c r="D73" s="1123"/>
      <c r="E73" s="1138"/>
      <c r="F73" s="1139"/>
      <c r="G73" s="1140"/>
      <c r="H73" s="1126"/>
      <c r="I73" s="1141"/>
      <c r="J73" s="1129"/>
      <c r="K73" s="1130"/>
    </row>
    <row r="74" spans="1:11" ht="12">
      <c r="A74" s="1123"/>
      <c r="B74" s="1124"/>
      <c r="C74" s="1123"/>
      <c r="D74" s="1123"/>
      <c r="E74" s="1138"/>
      <c r="F74" s="1139"/>
      <c r="G74" s="1140"/>
      <c r="H74" s="1126"/>
      <c r="I74" s="1141"/>
      <c r="J74" s="1129"/>
      <c r="K74" s="1130"/>
    </row>
    <row r="75" spans="1:11" ht="12">
      <c r="A75" s="1123"/>
      <c r="B75" s="1124"/>
      <c r="C75" s="1123"/>
      <c r="D75" s="1123"/>
      <c r="E75" s="1138"/>
      <c r="F75" s="1139"/>
      <c r="G75" s="1140"/>
      <c r="H75" s="1126"/>
      <c r="I75" s="1141"/>
      <c r="J75" s="1129"/>
      <c r="K75" s="1130"/>
    </row>
    <row r="76" spans="1:11" ht="12">
      <c r="A76" s="1123"/>
      <c r="B76" s="1124"/>
      <c r="C76" s="1123"/>
      <c r="D76" s="1123"/>
      <c r="E76" s="1138"/>
      <c r="F76" s="1139"/>
      <c r="G76" s="1140"/>
      <c r="H76" s="1126"/>
      <c r="I76" s="1141"/>
      <c r="J76" s="1129"/>
      <c r="K76" s="1130"/>
    </row>
    <row r="77" spans="1:11" ht="12">
      <c r="A77" s="1123"/>
      <c r="B77" s="1142"/>
      <c r="C77" s="1142"/>
      <c r="D77" s="1142"/>
      <c r="E77" s="1143"/>
      <c r="F77" s="1144"/>
      <c r="G77" s="1145"/>
      <c r="H77" s="1126"/>
      <c r="I77" s="1146"/>
      <c r="J77" s="1129"/>
      <c r="K77" s="1130"/>
    </row>
    <row r="78" spans="1:11" ht="12">
      <c r="A78" s="1123"/>
      <c r="B78" s="1142"/>
      <c r="C78" s="1142"/>
      <c r="D78" s="1142"/>
      <c r="E78" s="1143"/>
      <c r="F78" s="1144"/>
      <c r="G78" s="1145"/>
      <c r="H78" s="1126"/>
      <c r="I78" s="1146"/>
      <c r="J78" s="1129"/>
      <c r="K78" s="1130"/>
    </row>
    <row r="79" spans="1:11" ht="12">
      <c r="A79" s="1123"/>
      <c r="B79" s="1142"/>
      <c r="C79" s="1142"/>
      <c r="D79" s="1142"/>
      <c r="E79" s="1143"/>
      <c r="F79" s="1144"/>
      <c r="G79" s="1145"/>
      <c r="H79" s="1126"/>
      <c r="I79" s="1146"/>
      <c r="J79" s="1129"/>
      <c r="K79" s="1130"/>
    </row>
    <row r="80" spans="1:11" ht="12">
      <c r="A80" s="1123"/>
      <c r="B80" s="1142"/>
      <c r="C80" s="1142"/>
      <c r="D80" s="1142"/>
      <c r="E80" s="1143"/>
      <c r="F80" s="1144"/>
      <c r="G80" s="1145"/>
      <c r="H80" s="1126"/>
      <c r="I80" s="1146"/>
      <c r="J80" s="1129"/>
      <c r="K80" s="1130"/>
    </row>
    <row r="81" spans="1:11" ht="12">
      <c r="A81" s="1123"/>
      <c r="B81" s="1124"/>
      <c r="C81" s="1123"/>
      <c r="D81" s="1123"/>
      <c r="E81" s="1138"/>
      <c r="F81" s="1139"/>
      <c r="G81" s="1140"/>
      <c r="H81" s="1126"/>
      <c r="I81" s="1141"/>
      <c r="J81" s="1129"/>
      <c r="K81" s="1130"/>
    </row>
    <row r="82" spans="1:11" ht="18.75" customHeight="1">
      <c r="A82" s="1147"/>
      <c r="B82" s="1124"/>
      <c r="C82" s="1123"/>
      <c r="D82" s="1123"/>
      <c r="E82" s="1138"/>
      <c r="F82" s="1139"/>
      <c r="G82" s="1140"/>
      <c r="H82" s="1126"/>
      <c r="I82" s="1141"/>
      <c r="J82" s="1129"/>
      <c r="K82" s="1130"/>
    </row>
    <row r="83" spans="1:11" ht="12">
      <c r="A83" s="1399">
        <v>23</v>
      </c>
      <c r="B83" s="1399"/>
      <c r="C83" s="1399"/>
      <c r="D83" s="1399"/>
      <c r="E83" s="1399"/>
      <c r="F83" s="1399"/>
      <c r="G83" s="1399"/>
      <c r="H83" s="1399"/>
      <c r="I83" s="1399"/>
      <c r="J83" s="1399"/>
      <c r="K83" s="1399"/>
    </row>
  </sheetData>
  <sheetProtection/>
  <mergeCells count="6">
    <mergeCell ref="F3:G3"/>
    <mergeCell ref="A83:K83"/>
    <mergeCell ref="F32:G32"/>
    <mergeCell ref="A23:K23"/>
    <mergeCell ref="F54:G54"/>
    <mergeCell ref="A53:K53"/>
  </mergeCells>
  <printOptions horizontalCentered="1"/>
  <pageMargins left="0.3937007874015748" right="0.3937007874015748" top="0.7874015748031497" bottom="0.3937007874015748" header="0.31496062992125984" footer="0.31496062992125984"/>
  <pageSetup fitToHeight="9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2"/>
  <sheetViews>
    <sheetView showGridLines="0" zoomScalePageLayoutView="0" workbookViewId="0" topLeftCell="A1">
      <selection activeCell="M116" sqref="M116"/>
    </sheetView>
  </sheetViews>
  <sheetFormatPr defaultColWidth="9.140625" defaultRowHeight="15"/>
  <cols>
    <col min="1" max="1" width="4.57421875" style="914" customWidth="1"/>
    <col min="2" max="2" width="9.140625" style="915" customWidth="1"/>
    <col min="3" max="3" width="10.00390625" style="914" customWidth="1"/>
    <col min="4" max="4" width="21.140625" style="914" customWidth="1"/>
    <col min="5" max="6" width="9.140625" style="914" customWidth="1"/>
    <col min="7" max="7" width="17.8515625" style="914" customWidth="1"/>
    <col min="8" max="8" width="10.421875" style="915" customWidth="1"/>
    <col min="9" max="9" width="11.8515625" style="914" customWidth="1"/>
    <col min="10" max="10" width="9.140625" style="914" customWidth="1"/>
    <col min="11" max="11" width="21.140625" style="914" customWidth="1"/>
    <col min="12" max="12" width="6.421875" style="915" customWidth="1"/>
    <col min="13" max="16384" width="9.140625" style="851" customWidth="1"/>
  </cols>
  <sheetData>
    <row r="1" spans="1:12" ht="16.5" customHeight="1">
      <c r="A1" s="1405" t="s">
        <v>1669</v>
      </c>
      <c r="B1" s="1405"/>
      <c r="C1" s="1405"/>
      <c r="D1" s="1405"/>
      <c r="E1" s="1405"/>
      <c r="F1" s="1405"/>
      <c r="G1" s="1068"/>
      <c r="H1" s="849"/>
      <c r="I1" s="850"/>
      <c r="J1" s="849"/>
      <c r="K1" s="849"/>
      <c r="L1" s="849"/>
    </row>
    <row r="2" spans="1:12" s="863" customFormat="1" ht="5.25" customHeight="1" thickBot="1">
      <c r="A2" s="1280"/>
      <c r="B2" s="1280"/>
      <c r="C2" s="1280"/>
      <c r="D2" s="1280"/>
      <c r="E2" s="1280"/>
      <c r="F2" s="1280"/>
      <c r="G2" s="1068"/>
      <c r="H2" s="849"/>
      <c r="I2" s="850"/>
      <c r="J2" s="849"/>
      <c r="K2" s="849"/>
      <c r="L2" s="849"/>
    </row>
    <row r="3" spans="1:12" s="1231" customFormat="1" ht="24" thickBot="1">
      <c r="A3" s="1222" t="s">
        <v>1882</v>
      </c>
      <c r="B3" s="1223" t="s">
        <v>157</v>
      </c>
      <c r="C3" s="1224" t="s">
        <v>1881</v>
      </c>
      <c r="D3" s="1225" t="s">
        <v>1880</v>
      </c>
      <c r="E3" s="1224" t="s">
        <v>1883</v>
      </c>
      <c r="F3" s="1226" t="s">
        <v>1884</v>
      </c>
      <c r="G3" s="1227" t="s">
        <v>1885</v>
      </c>
      <c r="H3" s="1228" t="s">
        <v>1886</v>
      </c>
      <c r="I3" s="1224" t="s">
        <v>1887</v>
      </c>
      <c r="J3" s="1224" t="s">
        <v>1888</v>
      </c>
      <c r="K3" s="1229" t="s">
        <v>159</v>
      </c>
      <c r="L3" s="1230"/>
    </row>
    <row r="4" spans="1:12" ht="5.25" customHeight="1">
      <c r="A4" s="853"/>
      <c r="B4" s="853"/>
      <c r="C4" s="853"/>
      <c r="D4" s="853"/>
      <c r="E4" s="853"/>
      <c r="F4" s="853"/>
      <c r="G4" s="853"/>
      <c r="H4" s="1007"/>
      <c r="I4" s="854"/>
      <c r="J4" s="853"/>
      <c r="K4" s="852"/>
      <c r="L4" s="852"/>
    </row>
    <row r="5" spans="1:14" s="857" customFormat="1" ht="23.25">
      <c r="A5" s="989" t="s">
        <v>716</v>
      </c>
      <c r="B5" s="918" t="s">
        <v>847</v>
      </c>
      <c r="C5" s="990" t="s">
        <v>941</v>
      </c>
      <c r="D5" s="918" t="s">
        <v>942</v>
      </c>
      <c r="E5" s="991">
        <v>118.1</v>
      </c>
      <c r="F5" s="918" t="s">
        <v>943</v>
      </c>
      <c r="G5" s="918" t="s">
        <v>944</v>
      </c>
      <c r="H5" s="918"/>
      <c r="I5" s="918" t="s">
        <v>945</v>
      </c>
      <c r="J5" s="992">
        <v>30000</v>
      </c>
      <c r="K5" s="918" t="s">
        <v>946</v>
      </c>
      <c r="L5" s="985"/>
      <c r="M5" s="856"/>
      <c r="N5" s="856"/>
    </row>
    <row r="6" spans="1:14" s="857" customFormat="1" ht="23.25">
      <c r="A6" s="989" t="s">
        <v>940</v>
      </c>
      <c r="B6" s="993" t="s">
        <v>353</v>
      </c>
      <c r="C6" s="994" t="s">
        <v>948</v>
      </c>
      <c r="D6" s="917" t="s">
        <v>949</v>
      </c>
      <c r="E6" s="993">
        <v>15</v>
      </c>
      <c r="F6" s="995" t="s">
        <v>950</v>
      </c>
      <c r="G6" s="917" t="s">
        <v>951</v>
      </c>
      <c r="H6" s="917"/>
      <c r="I6" s="995" t="s">
        <v>349</v>
      </c>
      <c r="J6" s="996">
        <v>18500</v>
      </c>
      <c r="K6" s="917" t="s">
        <v>1872</v>
      </c>
      <c r="L6" s="983"/>
      <c r="M6" s="856"/>
      <c r="N6" s="856"/>
    </row>
    <row r="7" spans="1:14" s="857" customFormat="1" ht="23.25">
      <c r="A7" s="989" t="s">
        <v>947</v>
      </c>
      <c r="B7" s="997" t="s">
        <v>384</v>
      </c>
      <c r="C7" s="997" t="s">
        <v>953</v>
      </c>
      <c r="D7" s="989" t="s">
        <v>954</v>
      </c>
      <c r="E7" s="998">
        <v>72.1</v>
      </c>
      <c r="F7" s="997" t="s">
        <v>955</v>
      </c>
      <c r="G7" s="989" t="s">
        <v>956</v>
      </c>
      <c r="H7" s="917"/>
      <c r="I7" s="999" t="s">
        <v>957</v>
      </c>
      <c r="J7" s="1403">
        <v>85500</v>
      </c>
      <c r="K7" s="917" t="s">
        <v>1872</v>
      </c>
      <c r="L7" s="983"/>
      <c r="M7" s="856"/>
      <c r="N7" s="856"/>
    </row>
    <row r="8" spans="1:14" s="857" customFormat="1" ht="23.25">
      <c r="A8" s="989" t="s">
        <v>952</v>
      </c>
      <c r="B8" s="997" t="s">
        <v>384</v>
      </c>
      <c r="C8" s="997" t="s">
        <v>959</v>
      </c>
      <c r="D8" s="989" t="s">
        <v>960</v>
      </c>
      <c r="E8" s="998">
        <v>13</v>
      </c>
      <c r="F8" s="997" t="s">
        <v>961</v>
      </c>
      <c r="G8" s="989" t="s">
        <v>962</v>
      </c>
      <c r="H8" s="917"/>
      <c r="I8" s="999" t="s">
        <v>957</v>
      </c>
      <c r="J8" s="1404"/>
      <c r="K8" s="917" t="s">
        <v>1872</v>
      </c>
      <c r="L8" s="983"/>
      <c r="M8" s="856"/>
      <c r="N8" s="856"/>
    </row>
    <row r="9" spans="1:14" s="857" customFormat="1" ht="23.25">
      <c r="A9" s="989" t="s">
        <v>958</v>
      </c>
      <c r="B9" s="997" t="s">
        <v>384</v>
      </c>
      <c r="C9" s="997" t="s">
        <v>964</v>
      </c>
      <c r="D9" s="989" t="s">
        <v>965</v>
      </c>
      <c r="E9" s="998">
        <v>66.85</v>
      </c>
      <c r="F9" s="997" t="s">
        <v>961</v>
      </c>
      <c r="G9" s="989" t="s">
        <v>966</v>
      </c>
      <c r="H9" s="917"/>
      <c r="I9" s="999" t="s">
        <v>945</v>
      </c>
      <c r="J9" s="1000">
        <v>31000</v>
      </c>
      <c r="K9" s="917" t="s">
        <v>1872</v>
      </c>
      <c r="L9" s="983"/>
      <c r="M9" s="856"/>
      <c r="N9" s="856"/>
    </row>
    <row r="10" spans="1:14" s="857" customFormat="1" ht="23.25">
      <c r="A10" s="989" t="s">
        <v>963</v>
      </c>
      <c r="B10" s="997" t="s">
        <v>384</v>
      </c>
      <c r="C10" s="997" t="s">
        <v>967</v>
      </c>
      <c r="D10" s="989" t="s">
        <v>968</v>
      </c>
      <c r="E10" s="998">
        <v>84</v>
      </c>
      <c r="F10" s="997" t="s">
        <v>969</v>
      </c>
      <c r="G10" s="989" t="s">
        <v>970</v>
      </c>
      <c r="H10" s="917"/>
      <c r="I10" s="999" t="s">
        <v>957</v>
      </c>
      <c r="J10" s="1000">
        <v>34000</v>
      </c>
      <c r="K10" s="917" t="s">
        <v>1872</v>
      </c>
      <c r="L10" s="983"/>
      <c r="M10" s="856"/>
      <c r="N10" s="856"/>
    </row>
    <row r="11" spans="1:14" s="857" customFormat="1" ht="23.25">
      <c r="A11" s="989" t="s">
        <v>600</v>
      </c>
      <c r="B11" s="918" t="s">
        <v>346</v>
      </c>
      <c r="C11" s="918" t="s">
        <v>972</v>
      </c>
      <c r="D11" s="918" t="s">
        <v>973</v>
      </c>
      <c r="E11" s="991">
        <v>43.4</v>
      </c>
      <c r="F11" s="1001" t="s">
        <v>961</v>
      </c>
      <c r="G11" s="918" t="s">
        <v>974</v>
      </c>
      <c r="H11" s="917"/>
      <c r="I11" s="918" t="s">
        <v>945</v>
      </c>
      <c r="J11" s="992">
        <v>21150</v>
      </c>
      <c r="K11" s="917" t="s">
        <v>1872</v>
      </c>
      <c r="L11" s="983"/>
      <c r="M11" s="856"/>
      <c r="N11" s="856"/>
    </row>
    <row r="12" spans="1:14" s="857" customFormat="1" ht="23.25">
      <c r="A12" s="989" t="s">
        <v>971</v>
      </c>
      <c r="B12" s="999" t="s">
        <v>847</v>
      </c>
      <c r="C12" s="999" t="s">
        <v>976</v>
      </c>
      <c r="D12" s="989" t="s">
        <v>977</v>
      </c>
      <c r="E12" s="1002">
        <v>83.9</v>
      </c>
      <c r="F12" s="1003" t="s">
        <v>978</v>
      </c>
      <c r="G12" s="989" t="s">
        <v>979</v>
      </c>
      <c r="H12" s="917"/>
      <c r="I12" s="999" t="s">
        <v>349</v>
      </c>
      <c r="J12" s="1004">
        <v>32350</v>
      </c>
      <c r="K12" s="917" t="s">
        <v>1872</v>
      </c>
      <c r="L12" s="983"/>
      <c r="M12" s="856"/>
      <c r="N12" s="856"/>
    </row>
    <row r="13" spans="1:14" s="857" customFormat="1" ht="23.25">
      <c r="A13" s="989" t="s">
        <v>975</v>
      </c>
      <c r="B13" s="1005" t="s">
        <v>378</v>
      </c>
      <c r="C13" s="997" t="s">
        <v>981</v>
      </c>
      <c r="D13" s="989" t="s">
        <v>982</v>
      </c>
      <c r="E13" s="1005">
        <v>2.5</v>
      </c>
      <c r="F13" s="999" t="s">
        <v>969</v>
      </c>
      <c r="G13" s="989" t="s">
        <v>983</v>
      </c>
      <c r="H13" s="917"/>
      <c r="I13" s="999" t="s">
        <v>957</v>
      </c>
      <c r="J13" s="1000">
        <v>8000</v>
      </c>
      <c r="K13" s="917" t="s">
        <v>1873</v>
      </c>
      <c r="L13" s="983"/>
      <c r="M13" s="856"/>
      <c r="N13" s="856"/>
    </row>
    <row r="14" spans="1:12" ht="24" customHeight="1">
      <c r="A14" s="989" t="s">
        <v>1851</v>
      </c>
      <c r="B14" s="1005" t="s">
        <v>358</v>
      </c>
      <c r="C14" s="997" t="s">
        <v>985</v>
      </c>
      <c r="D14" s="989" t="s">
        <v>986</v>
      </c>
      <c r="E14" s="1005">
        <v>7</v>
      </c>
      <c r="F14" s="999" t="s">
        <v>987</v>
      </c>
      <c r="G14" s="917" t="s">
        <v>951</v>
      </c>
      <c r="H14" s="917"/>
      <c r="I14" s="999" t="s">
        <v>349</v>
      </c>
      <c r="J14" s="1000">
        <v>5900</v>
      </c>
      <c r="K14" s="917" t="s">
        <v>1873</v>
      </c>
      <c r="L14" s="983"/>
    </row>
    <row r="15" spans="1:12" ht="24" customHeight="1">
      <c r="A15" s="989" t="s">
        <v>993</v>
      </c>
      <c r="B15" s="918" t="s">
        <v>362</v>
      </c>
      <c r="C15" s="918" t="s">
        <v>989</v>
      </c>
      <c r="D15" s="918" t="s">
        <v>990</v>
      </c>
      <c r="E15" s="991">
        <v>14.9</v>
      </c>
      <c r="F15" s="1006" t="s">
        <v>961</v>
      </c>
      <c r="G15" s="918" t="s">
        <v>991</v>
      </c>
      <c r="H15" s="917"/>
      <c r="I15" s="918" t="s">
        <v>992</v>
      </c>
      <c r="J15" s="992">
        <v>3800</v>
      </c>
      <c r="K15" s="917" t="s">
        <v>1873</v>
      </c>
      <c r="L15" s="983"/>
    </row>
    <row r="16" spans="1:12" ht="24" customHeight="1">
      <c r="A16" s="919" t="s">
        <v>980</v>
      </c>
      <c r="B16" s="920" t="s">
        <v>346</v>
      </c>
      <c r="C16" s="920" t="s">
        <v>994</v>
      </c>
      <c r="D16" s="920" t="s">
        <v>995</v>
      </c>
      <c r="E16" s="921">
        <v>8.3</v>
      </c>
      <c r="F16" s="922" t="s">
        <v>996</v>
      </c>
      <c r="G16" s="923" t="s">
        <v>951</v>
      </c>
      <c r="H16" s="923" t="s">
        <v>998</v>
      </c>
      <c r="I16" s="920" t="s">
        <v>349</v>
      </c>
      <c r="J16" s="924">
        <v>10000</v>
      </c>
      <c r="K16" s="923" t="s">
        <v>997</v>
      </c>
      <c r="L16" s="983"/>
    </row>
    <row r="17" spans="1:12" ht="24" customHeight="1">
      <c r="A17" s="919" t="s">
        <v>984</v>
      </c>
      <c r="B17" s="925" t="s">
        <v>346</v>
      </c>
      <c r="C17" s="925" t="s">
        <v>1000</v>
      </c>
      <c r="D17" s="919" t="s">
        <v>1001</v>
      </c>
      <c r="E17" s="926">
        <v>8.6</v>
      </c>
      <c r="F17" s="925" t="s">
        <v>961</v>
      </c>
      <c r="G17" s="919" t="s">
        <v>1002</v>
      </c>
      <c r="H17" s="923" t="s">
        <v>998</v>
      </c>
      <c r="I17" s="927" t="s">
        <v>957</v>
      </c>
      <c r="J17" s="928" t="s">
        <v>1003</v>
      </c>
      <c r="K17" s="923" t="s">
        <v>1004</v>
      </c>
      <c r="L17" s="983"/>
    </row>
    <row r="18" spans="1:12" ht="24" customHeight="1">
      <c r="A18" s="919" t="s">
        <v>1852</v>
      </c>
      <c r="B18" s="920" t="s">
        <v>346</v>
      </c>
      <c r="C18" s="929" t="s">
        <v>1006</v>
      </c>
      <c r="D18" s="920" t="s">
        <v>1001</v>
      </c>
      <c r="E18" s="930">
        <v>7.3</v>
      </c>
      <c r="F18" s="920" t="s">
        <v>1007</v>
      </c>
      <c r="G18" s="920" t="s">
        <v>1008</v>
      </c>
      <c r="H18" s="923" t="s">
        <v>998</v>
      </c>
      <c r="I18" s="920" t="s">
        <v>349</v>
      </c>
      <c r="J18" s="924">
        <v>7550</v>
      </c>
      <c r="K18" s="923" t="s">
        <v>1009</v>
      </c>
      <c r="L18" s="983"/>
    </row>
    <row r="19" spans="1:12" ht="24" customHeight="1">
      <c r="A19" s="919" t="s">
        <v>1853</v>
      </c>
      <c r="B19" s="931" t="s">
        <v>353</v>
      </c>
      <c r="C19" s="925" t="s">
        <v>1011</v>
      </c>
      <c r="D19" s="919" t="s">
        <v>1012</v>
      </c>
      <c r="E19" s="931">
        <v>6.6</v>
      </c>
      <c r="F19" s="927" t="s">
        <v>987</v>
      </c>
      <c r="G19" s="919" t="s">
        <v>1013</v>
      </c>
      <c r="H19" s="923" t="s">
        <v>998</v>
      </c>
      <c r="I19" s="927" t="s">
        <v>349</v>
      </c>
      <c r="J19" s="928"/>
      <c r="K19" s="923" t="s">
        <v>1014</v>
      </c>
      <c r="L19" s="983"/>
    </row>
    <row r="20" spans="1:12" ht="24" customHeight="1">
      <c r="A20" s="919" t="s">
        <v>1854</v>
      </c>
      <c r="B20" s="931" t="s">
        <v>358</v>
      </c>
      <c r="C20" s="925" t="s">
        <v>1016</v>
      </c>
      <c r="D20" s="919" t="s">
        <v>1017</v>
      </c>
      <c r="E20" s="931">
        <v>3.9</v>
      </c>
      <c r="F20" s="927" t="s">
        <v>961</v>
      </c>
      <c r="G20" s="919" t="s">
        <v>951</v>
      </c>
      <c r="H20" s="923" t="s">
        <v>998</v>
      </c>
      <c r="I20" s="927" t="s">
        <v>957</v>
      </c>
      <c r="J20" s="928">
        <v>10000</v>
      </c>
      <c r="K20" s="923" t="s">
        <v>1004</v>
      </c>
      <c r="L20" s="983"/>
    </row>
    <row r="21" spans="1:12" s="856" customFormat="1" ht="11.25">
      <c r="A21" s="1281"/>
      <c r="B21" s="1282"/>
      <c r="C21" s="1283"/>
      <c r="D21" s="1284"/>
      <c r="E21" s="1282"/>
      <c r="F21" s="1285"/>
      <c r="G21" s="1284"/>
      <c r="H21" s="1284"/>
      <c r="I21" s="1285"/>
      <c r="J21" s="1286"/>
      <c r="K21" s="1284"/>
      <c r="L21" s="983"/>
    </row>
    <row r="22" spans="1:12" s="856" customFormat="1" ht="16.5" customHeight="1">
      <c r="A22" s="907"/>
      <c r="B22" s="1287"/>
      <c r="C22" s="1288"/>
      <c r="D22" s="983"/>
      <c r="E22" s="1287"/>
      <c r="F22" s="1289"/>
      <c r="G22" s="983"/>
      <c r="H22" s="983"/>
      <c r="I22" s="1289"/>
      <c r="J22" s="1290"/>
      <c r="K22" s="983"/>
      <c r="L22" s="983"/>
    </row>
    <row r="23" spans="1:12" s="856" customFormat="1" ht="11.25">
      <c r="A23" s="1400" t="s">
        <v>988</v>
      </c>
      <c r="B23" s="1400"/>
      <c r="C23" s="1400"/>
      <c r="D23" s="1400"/>
      <c r="E23" s="1400"/>
      <c r="F23" s="1400"/>
      <c r="G23" s="1400"/>
      <c r="H23" s="1400"/>
      <c r="I23" s="1400"/>
      <c r="J23" s="1400"/>
      <c r="K23" s="1400"/>
      <c r="L23" s="983"/>
    </row>
    <row r="24" spans="1:12" s="856" customFormat="1" ht="11.25">
      <c r="A24" s="907"/>
      <c r="B24" s="1287"/>
      <c r="C24" s="1288"/>
      <c r="D24" s="983"/>
      <c r="E24" s="1287"/>
      <c r="F24" s="1289"/>
      <c r="G24" s="983"/>
      <c r="H24" s="983"/>
      <c r="I24" s="1289"/>
      <c r="J24" s="1290"/>
      <c r="K24" s="983"/>
      <c r="L24" s="983"/>
    </row>
    <row r="25" spans="1:12" s="856" customFormat="1" ht="11.25">
      <c r="A25" s="907"/>
      <c r="B25" s="1287"/>
      <c r="C25" s="1288"/>
      <c r="D25" s="983"/>
      <c r="E25" s="1287"/>
      <c r="F25" s="1289"/>
      <c r="G25" s="983"/>
      <c r="H25" s="983"/>
      <c r="I25" s="1289"/>
      <c r="J25" s="1290"/>
      <c r="K25" s="983"/>
      <c r="L25" s="983"/>
    </row>
    <row r="26" spans="1:12" s="856" customFormat="1" ht="11.25">
      <c r="A26" s="907"/>
      <c r="B26" s="1287"/>
      <c r="C26" s="1288"/>
      <c r="D26" s="983"/>
      <c r="E26" s="1287"/>
      <c r="F26" s="1289"/>
      <c r="G26" s="983"/>
      <c r="H26" s="983"/>
      <c r="I26" s="1289"/>
      <c r="J26" s="1290"/>
      <c r="K26" s="983"/>
      <c r="L26" s="983"/>
    </row>
    <row r="27" spans="1:12" s="856" customFormat="1" ht="11.25">
      <c r="A27" s="907"/>
      <c r="B27" s="1287"/>
      <c r="C27" s="1288"/>
      <c r="D27" s="983"/>
      <c r="E27" s="1287"/>
      <c r="F27" s="1289"/>
      <c r="G27" s="983"/>
      <c r="H27" s="983"/>
      <c r="I27" s="1289"/>
      <c r="J27" s="1290"/>
      <c r="K27" s="983"/>
      <c r="L27" s="983"/>
    </row>
    <row r="28" spans="1:12" s="856" customFormat="1" ht="11.25">
      <c r="A28" s="907"/>
      <c r="B28" s="1287"/>
      <c r="C28" s="1288"/>
      <c r="D28" s="983"/>
      <c r="E28" s="1287"/>
      <c r="F28" s="1289"/>
      <c r="G28" s="983"/>
      <c r="H28" s="983"/>
      <c r="I28" s="1289"/>
      <c r="J28" s="1290"/>
      <c r="K28" s="983"/>
      <c r="L28" s="983"/>
    </row>
    <row r="29" spans="1:12" s="856" customFormat="1" ht="11.25">
      <c r="A29" s="907"/>
      <c r="B29" s="1287"/>
      <c r="C29" s="1288"/>
      <c r="D29" s="983"/>
      <c r="E29" s="1287"/>
      <c r="F29" s="1289"/>
      <c r="G29" s="983"/>
      <c r="H29" s="983"/>
      <c r="I29" s="1289"/>
      <c r="J29" s="1290"/>
      <c r="K29" s="983"/>
      <c r="L29" s="983"/>
    </row>
    <row r="30" spans="1:12" s="856" customFormat="1" ht="11.25">
      <c r="A30" s="907"/>
      <c r="B30" s="1287"/>
      <c r="C30" s="1288"/>
      <c r="D30" s="983"/>
      <c r="E30" s="1287"/>
      <c r="F30" s="1289"/>
      <c r="G30" s="983"/>
      <c r="H30" s="983"/>
      <c r="I30" s="1289"/>
      <c r="J30" s="1290"/>
      <c r="K30" s="983"/>
      <c r="L30" s="983"/>
    </row>
    <row r="31" spans="1:12" s="856" customFormat="1" ht="12" thickBot="1">
      <c r="A31" s="1291"/>
      <c r="B31" s="1292"/>
      <c r="C31" s="1293"/>
      <c r="D31" s="1294"/>
      <c r="E31" s="1292"/>
      <c r="F31" s="1295"/>
      <c r="G31" s="1294"/>
      <c r="H31" s="1294"/>
      <c r="I31" s="1295"/>
      <c r="J31" s="1296"/>
      <c r="K31" s="1294"/>
      <c r="L31" s="983"/>
    </row>
    <row r="32" spans="1:12" s="1231" customFormat="1" ht="24" thickBot="1">
      <c r="A32" s="1222" t="s">
        <v>1882</v>
      </c>
      <c r="B32" s="1223" t="s">
        <v>157</v>
      </c>
      <c r="C32" s="1224" t="s">
        <v>1881</v>
      </c>
      <c r="D32" s="1225" t="s">
        <v>1880</v>
      </c>
      <c r="E32" s="1224" t="s">
        <v>1883</v>
      </c>
      <c r="F32" s="1226" t="s">
        <v>1884</v>
      </c>
      <c r="G32" s="1227" t="s">
        <v>1885</v>
      </c>
      <c r="H32" s="1228" t="s">
        <v>1886</v>
      </c>
      <c r="I32" s="1224" t="s">
        <v>1887</v>
      </c>
      <c r="J32" s="1224" t="s">
        <v>1888</v>
      </c>
      <c r="K32" s="1229" t="s">
        <v>159</v>
      </c>
      <c r="L32" s="1230"/>
    </row>
    <row r="33" spans="1:12" ht="5.25" customHeight="1">
      <c r="A33" s="853"/>
      <c r="B33" s="853"/>
      <c r="C33" s="853"/>
      <c r="D33" s="853"/>
      <c r="E33" s="853"/>
      <c r="F33" s="853"/>
      <c r="G33" s="853"/>
      <c r="H33" s="1007"/>
      <c r="I33" s="854"/>
      <c r="J33" s="853"/>
      <c r="K33" s="852"/>
      <c r="L33" s="852"/>
    </row>
    <row r="34" spans="1:12" ht="24" customHeight="1">
      <c r="A34" s="919" t="s">
        <v>707</v>
      </c>
      <c r="B34" s="932" t="s">
        <v>353</v>
      </c>
      <c r="C34" s="933" t="s">
        <v>1019</v>
      </c>
      <c r="D34" s="923" t="s">
        <v>1020</v>
      </c>
      <c r="E34" s="932">
        <v>56.3</v>
      </c>
      <c r="F34" s="934" t="s">
        <v>961</v>
      </c>
      <c r="G34" s="923" t="s">
        <v>1021</v>
      </c>
      <c r="H34" s="923" t="s">
        <v>998</v>
      </c>
      <c r="I34" s="934" t="s">
        <v>957</v>
      </c>
      <c r="J34" s="935">
        <v>80000</v>
      </c>
      <c r="K34" s="923" t="s">
        <v>1874</v>
      </c>
      <c r="L34" s="983"/>
    </row>
    <row r="35" spans="1:12" ht="24" customHeight="1">
      <c r="A35" s="919" t="s">
        <v>1855</v>
      </c>
      <c r="B35" s="920" t="s">
        <v>346</v>
      </c>
      <c r="C35" s="920" t="s">
        <v>1023</v>
      </c>
      <c r="D35" s="920" t="s">
        <v>1024</v>
      </c>
      <c r="E35" s="921">
        <v>17.55</v>
      </c>
      <c r="F35" s="922" t="s">
        <v>961</v>
      </c>
      <c r="G35" s="920" t="s">
        <v>951</v>
      </c>
      <c r="H35" s="923" t="s">
        <v>998</v>
      </c>
      <c r="I35" s="920" t="s">
        <v>349</v>
      </c>
      <c r="J35" s="924">
        <v>17200</v>
      </c>
      <c r="K35" s="923" t="s">
        <v>1004</v>
      </c>
      <c r="L35" s="983"/>
    </row>
    <row r="36" spans="1:12" ht="24" customHeight="1">
      <c r="A36" s="919" t="s">
        <v>1856</v>
      </c>
      <c r="B36" s="920" t="s">
        <v>362</v>
      </c>
      <c r="C36" s="920" t="s">
        <v>1026</v>
      </c>
      <c r="D36" s="920" t="s">
        <v>1027</v>
      </c>
      <c r="E36" s="921">
        <v>11.15</v>
      </c>
      <c r="F36" s="922" t="s">
        <v>961</v>
      </c>
      <c r="G36" s="920" t="s">
        <v>1028</v>
      </c>
      <c r="H36" s="923" t="s">
        <v>998</v>
      </c>
      <c r="I36" s="920" t="s">
        <v>349</v>
      </c>
      <c r="J36" s="924"/>
      <c r="K36" s="923" t="s">
        <v>1014</v>
      </c>
      <c r="L36" s="983"/>
    </row>
    <row r="37" spans="1:12" ht="24" customHeight="1">
      <c r="A37" s="919" t="s">
        <v>1857</v>
      </c>
      <c r="B37" s="936" t="s">
        <v>358</v>
      </c>
      <c r="C37" s="936" t="s">
        <v>1030</v>
      </c>
      <c r="D37" s="936" t="s">
        <v>1031</v>
      </c>
      <c r="E37" s="937">
        <v>3.05</v>
      </c>
      <c r="F37" s="936" t="s">
        <v>1032</v>
      </c>
      <c r="G37" s="936" t="s">
        <v>1033</v>
      </c>
      <c r="H37" s="923"/>
      <c r="I37" s="936" t="s">
        <v>945</v>
      </c>
      <c r="J37" s="938">
        <v>13000</v>
      </c>
      <c r="K37" s="923" t="s">
        <v>1004</v>
      </c>
      <c r="L37" s="983"/>
    </row>
    <row r="38" spans="1:12" ht="24" customHeight="1">
      <c r="A38" s="919" t="s">
        <v>1858</v>
      </c>
      <c r="B38" s="936" t="s">
        <v>362</v>
      </c>
      <c r="C38" s="936" t="s">
        <v>1035</v>
      </c>
      <c r="D38" s="936" t="s">
        <v>1036</v>
      </c>
      <c r="E38" s="937">
        <v>3</v>
      </c>
      <c r="F38" s="936" t="s">
        <v>943</v>
      </c>
      <c r="G38" s="936" t="s">
        <v>1037</v>
      </c>
      <c r="H38" s="923"/>
      <c r="I38" s="936" t="s">
        <v>945</v>
      </c>
      <c r="J38" s="938">
        <v>8000</v>
      </c>
      <c r="K38" s="923" t="s">
        <v>1004</v>
      </c>
      <c r="L38" s="983"/>
    </row>
    <row r="39" spans="1:12" ht="24" customHeight="1">
      <c r="A39" s="919" t="s">
        <v>1859</v>
      </c>
      <c r="B39" s="931" t="s">
        <v>362</v>
      </c>
      <c r="C39" s="925" t="s">
        <v>1039</v>
      </c>
      <c r="D39" s="919" t="s">
        <v>1040</v>
      </c>
      <c r="E39" s="931">
        <v>25.65</v>
      </c>
      <c r="F39" s="927" t="s">
        <v>987</v>
      </c>
      <c r="G39" s="919" t="s">
        <v>1041</v>
      </c>
      <c r="H39" s="923"/>
      <c r="I39" s="927" t="s">
        <v>957</v>
      </c>
      <c r="J39" s="928"/>
      <c r="K39" s="923" t="s">
        <v>1004</v>
      </c>
      <c r="L39" s="983"/>
    </row>
    <row r="40" spans="1:12" ht="24" customHeight="1">
      <c r="A40" s="919" t="s">
        <v>1860</v>
      </c>
      <c r="B40" s="931" t="s">
        <v>384</v>
      </c>
      <c r="C40" s="925" t="s">
        <v>1043</v>
      </c>
      <c r="D40" s="919" t="s">
        <v>1044</v>
      </c>
      <c r="E40" s="931">
        <v>28.5</v>
      </c>
      <c r="F40" s="927" t="s">
        <v>1045</v>
      </c>
      <c r="G40" s="919" t="s">
        <v>1046</v>
      </c>
      <c r="H40" s="923"/>
      <c r="I40" s="927" t="s">
        <v>945</v>
      </c>
      <c r="J40" s="939">
        <v>12000</v>
      </c>
      <c r="K40" s="923" t="s">
        <v>1004</v>
      </c>
      <c r="L40" s="983"/>
    </row>
    <row r="41" spans="1:12" ht="24" customHeight="1">
      <c r="A41" s="919" t="s">
        <v>988</v>
      </c>
      <c r="B41" s="931" t="s">
        <v>384</v>
      </c>
      <c r="C41" s="925" t="s">
        <v>1048</v>
      </c>
      <c r="D41" s="919" t="s">
        <v>1049</v>
      </c>
      <c r="E41" s="931">
        <v>5.5</v>
      </c>
      <c r="F41" s="927" t="s">
        <v>969</v>
      </c>
      <c r="G41" s="919" t="s">
        <v>951</v>
      </c>
      <c r="H41" s="923"/>
      <c r="I41" s="927" t="s">
        <v>957</v>
      </c>
      <c r="J41" s="938">
        <v>60000</v>
      </c>
      <c r="K41" s="923" t="s">
        <v>1004</v>
      </c>
      <c r="L41" s="983"/>
    </row>
    <row r="42" spans="1:12" ht="24" customHeight="1">
      <c r="A42" s="919" t="s">
        <v>1861</v>
      </c>
      <c r="B42" s="931" t="s">
        <v>378</v>
      </c>
      <c r="C42" s="925" t="s">
        <v>1051</v>
      </c>
      <c r="D42" s="919" t="s">
        <v>1052</v>
      </c>
      <c r="E42" s="931">
        <v>4.25</v>
      </c>
      <c r="F42" s="927" t="s">
        <v>987</v>
      </c>
      <c r="G42" s="919" t="s">
        <v>1053</v>
      </c>
      <c r="H42" s="923"/>
      <c r="I42" s="927" t="s">
        <v>349</v>
      </c>
      <c r="J42" s="928"/>
      <c r="K42" s="923" t="s">
        <v>1014</v>
      </c>
      <c r="L42" s="983"/>
    </row>
    <row r="43" spans="1:12" ht="24" customHeight="1">
      <c r="A43" s="919" t="s">
        <v>1862</v>
      </c>
      <c r="B43" s="932" t="s">
        <v>353</v>
      </c>
      <c r="C43" s="933" t="s">
        <v>1055</v>
      </c>
      <c r="D43" s="923" t="s">
        <v>1056</v>
      </c>
      <c r="E43" s="932">
        <v>3.7</v>
      </c>
      <c r="F43" s="934" t="s">
        <v>987</v>
      </c>
      <c r="G43" s="923" t="s">
        <v>1057</v>
      </c>
      <c r="H43" s="923"/>
      <c r="I43" s="934" t="s">
        <v>957</v>
      </c>
      <c r="J43" s="935"/>
      <c r="K43" s="923" t="s">
        <v>1014</v>
      </c>
      <c r="L43" s="983"/>
    </row>
    <row r="44" spans="1:12" ht="24" customHeight="1">
      <c r="A44" s="919" t="s">
        <v>1863</v>
      </c>
      <c r="B44" s="920" t="s">
        <v>362</v>
      </c>
      <c r="C44" s="920" t="s">
        <v>1059</v>
      </c>
      <c r="D44" s="920" t="s">
        <v>1060</v>
      </c>
      <c r="E44" s="921">
        <v>3</v>
      </c>
      <c r="F44" s="922" t="s">
        <v>950</v>
      </c>
      <c r="G44" s="920" t="s">
        <v>1061</v>
      </c>
      <c r="H44" s="923"/>
      <c r="I44" s="920" t="s">
        <v>349</v>
      </c>
      <c r="J44" s="924"/>
      <c r="K44" s="923" t="s">
        <v>1004</v>
      </c>
      <c r="L44" s="983"/>
    </row>
    <row r="45" spans="1:12" ht="24" customHeight="1">
      <c r="A45" s="919" t="s">
        <v>1864</v>
      </c>
      <c r="B45" s="931" t="s">
        <v>384</v>
      </c>
      <c r="C45" s="925" t="s">
        <v>1063</v>
      </c>
      <c r="D45" s="919" t="s">
        <v>1064</v>
      </c>
      <c r="E45" s="931">
        <v>4</v>
      </c>
      <c r="F45" s="927" t="s">
        <v>1045</v>
      </c>
      <c r="G45" s="919" t="s">
        <v>1065</v>
      </c>
      <c r="H45" s="923"/>
      <c r="I45" s="927" t="s">
        <v>957</v>
      </c>
      <c r="J45" s="928"/>
      <c r="K45" s="923" t="s">
        <v>1014</v>
      </c>
      <c r="L45" s="983"/>
    </row>
    <row r="46" spans="1:12" ht="24" customHeight="1">
      <c r="A46" s="919" t="s">
        <v>1865</v>
      </c>
      <c r="B46" s="931" t="s">
        <v>358</v>
      </c>
      <c r="C46" s="925" t="s">
        <v>1067</v>
      </c>
      <c r="D46" s="919" t="s">
        <v>1068</v>
      </c>
      <c r="E46" s="931">
        <v>2.9</v>
      </c>
      <c r="F46" s="927" t="s">
        <v>950</v>
      </c>
      <c r="G46" s="919" t="s">
        <v>1069</v>
      </c>
      <c r="H46" s="923"/>
      <c r="I46" s="927" t="s">
        <v>957</v>
      </c>
      <c r="J46" s="928"/>
      <c r="K46" s="923" t="s">
        <v>1014</v>
      </c>
      <c r="L46" s="983"/>
    </row>
    <row r="47" spans="1:12" ht="24" customHeight="1">
      <c r="A47" s="919" t="s">
        <v>1866</v>
      </c>
      <c r="B47" s="931" t="s">
        <v>378</v>
      </c>
      <c r="C47" s="925" t="s">
        <v>1071</v>
      </c>
      <c r="D47" s="929" t="s">
        <v>1072</v>
      </c>
      <c r="E47" s="930">
        <v>3.25</v>
      </c>
      <c r="F47" s="920" t="s">
        <v>961</v>
      </c>
      <c r="G47" s="920" t="s">
        <v>1073</v>
      </c>
      <c r="H47" s="923"/>
      <c r="I47" s="929" t="s">
        <v>349</v>
      </c>
      <c r="J47" s="940"/>
      <c r="K47" s="923" t="s">
        <v>1879</v>
      </c>
      <c r="L47" s="983"/>
    </row>
    <row r="48" spans="1:12" ht="24" customHeight="1">
      <c r="A48" s="941" t="s">
        <v>999</v>
      </c>
      <c r="B48" s="942" t="s">
        <v>384</v>
      </c>
      <c r="C48" s="943" t="s">
        <v>1075</v>
      </c>
      <c r="D48" s="941" t="s">
        <v>1076</v>
      </c>
      <c r="E48" s="942">
        <v>9.4</v>
      </c>
      <c r="F48" s="944" t="s">
        <v>1077</v>
      </c>
      <c r="G48" s="941" t="s">
        <v>1078</v>
      </c>
      <c r="H48" s="955" t="s">
        <v>1079</v>
      </c>
      <c r="I48" s="944" t="s">
        <v>945</v>
      </c>
      <c r="J48" s="945">
        <v>3500</v>
      </c>
      <c r="K48" s="860" t="s">
        <v>1004</v>
      </c>
      <c r="L48" s="983"/>
    </row>
    <row r="49" spans="1:12" ht="24" customHeight="1">
      <c r="A49" s="941" t="s">
        <v>1005</v>
      </c>
      <c r="B49" s="946" t="s">
        <v>346</v>
      </c>
      <c r="C49" s="946" t="s">
        <v>1081</v>
      </c>
      <c r="D49" s="946" t="s">
        <v>1082</v>
      </c>
      <c r="E49" s="947">
        <v>2.6</v>
      </c>
      <c r="F49" s="948" t="s">
        <v>1083</v>
      </c>
      <c r="G49" s="946" t="s">
        <v>1084</v>
      </c>
      <c r="H49" s="955" t="s">
        <v>1079</v>
      </c>
      <c r="I49" s="946" t="s">
        <v>1085</v>
      </c>
      <c r="J49" s="949"/>
      <c r="K49" s="860" t="s">
        <v>1014</v>
      </c>
      <c r="L49" s="983"/>
    </row>
    <row r="50" spans="1:12" ht="24" customHeight="1">
      <c r="A50" s="941" t="s">
        <v>1029</v>
      </c>
      <c r="B50" s="942" t="s">
        <v>353</v>
      </c>
      <c r="C50" s="943" t="s">
        <v>1087</v>
      </c>
      <c r="D50" s="941" t="s">
        <v>1088</v>
      </c>
      <c r="E50" s="942">
        <v>5</v>
      </c>
      <c r="F50" s="944" t="s">
        <v>987</v>
      </c>
      <c r="G50" s="941" t="s">
        <v>1089</v>
      </c>
      <c r="H50" s="955" t="s">
        <v>998</v>
      </c>
      <c r="I50" s="944" t="s">
        <v>957</v>
      </c>
      <c r="J50" s="945">
        <v>3500</v>
      </c>
      <c r="K50" s="860" t="s">
        <v>1004</v>
      </c>
      <c r="L50" s="983"/>
    </row>
    <row r="51" spans="1:12" s="856" customFormat="1" ht="11.25">
      <c r="A51" s="1281"/>
      <c r="B51" s="1297"/>
      <c r="C51" s="1298"/>
      <c r="D51" s="1281"/>
      <c r="E51" s="1297"/>
      <c r="F51" s="1299"/>
      <c r="G51" s="1281"/>
      <c r="H51" s="1284"/>
      <c r="I51" s="1299"/>
      <c r="J51" s="1300"/>
      <c r="K51" s="1284"/>
      <c r="L51" s="983"/>
    </row>
    <row r="52" spans="1:12" s="856" customFormat="1" ht="11.25">
      <c r="A52" s="1400" t="s">
        <v>1861</v>
      </c>
      <c r="B52" s="1400"/>
      <c r="C52" s="1400"/>
      <c r="D52" s="1400"/>
      <c r="E52" s="1400"/>
      <c r="F52" s="1400"/>
      <c r="G52" s="1400"/>
      <c r="H52" s="1400"/>
      <c r="I52" s="1400"/>
      <c r="J52" s="1400"/>
      <c r="K52" s="1400"/>
      <c r="L52" s="983"/>
    </row>
    <row r="53" spans="1:12" s="856" customFormat="1" ht="12" thickBot="1">
      <c r="A53" s="907"/>
      <c r="B53" s="907"/>
      <c r="C53" s="907"/>
      <c r="D53" s="907"/>
      <c r="E53" s="907"/>
      <c r="F53" s="907"/>
      <c r="G53" s="907"/>
      <c r="H53" s="907"/>
      <c r="I53" s="907"/>
      <c r="J53" s="907"/>
      <c r="K53" s="907"/>
      <c r="L53" s="983"/>
    </row>
    <row r="54" spans="1:12" s="1231" customFormat="1" ht="24" thickBot="1">
      <c r="A54" s="1222" t="s">
        <v>1882</v>
      </c>
      <c r="B54" s="1223" t="s">
        <v>157</v>
      </c>
      <c r="C54" s="1224" t="s">
        <v>1881</v>
      </c>
      <c r="D54" s="1225" t="s">
        <v>1880</v>
      </c>
      <c r="E54" s="1224" t="s">
        <v>1883</v>
      </c>
      <c r="F54" s="1226" t="s">
        <v>1884</v>
      </c>
      <c r="G54" s="1227" t="s">
        <v>1885</v>
      </c>
      <c r="H54" s="1228" t="s">
        <v>1886</v>
      </c>
      <c r="I54" s="1224" t="s">
        <v>1887</v>
      </c>
      <c r="J54" s="1224" t="s">
        <v>1888</v>
      </c>
      <c r="K54" s="1229" t="s">
        <v>159</v>
      </c>
      <c r="L54" s="1230"/>
    </row>
    <row r="55" spans="1:12" ht="5.25" customHeight="1">
      <c r="A55" s="853"/>
      <c r="B55" s="853"/>
      <c r="C55" s="853"/>
      <c r="D55" s="853"/>
      <c r="E55" s="853"/>
      <c r="F55" s="853"/>
      <c r="G55" s="853"/>
      <c r="H55" s="1007"/>
      <c r="I55" s="854"/>
      <c r="J55" s="853"/>
      <c r="K55" s="852"/>
      <c r="L55" s="852"/>
    </row>
    <row r="56" spans="1:12" ht="24" customHeight="1">
      <c r="A56" s="941" t="s">
        <v>1086</v>
      </c>
      <c r="B56" s="942" t="s">
        <v>346</v>
      </c>
      <c r="C56" s="943" t="s">
        <v>1091</v>
      </c>
      <c r="D56" s="941" t="s">
        <v>1092</v>
      </c>
      <c r="E56" s="942">
        <v>15.6</v>
      </c>
      <c r="F56" s="944" t="s">
        <v>987</v>
      </c>
      <c r="G56" s="941" t="s">
        <v>1093</v>
      </c>
      <c r="H56" s="955" t="s">
        <v>998</v>
      </c>
      <c r="I56" s="944" t="s">
        <v>349</v>
      </c>
      <c r="J56" s="950">
        <v>6500</v>
      </c>
      <c r="K56" s="860" t="s">
        <v>1004</v>
      </c>
      <c r="L56" s="983"/>
    </row>
    <row r="57" spans="1:12" ht="24" customHeight="1">
      <c r="A57" s="941" t="s">
        <v>1112</v>
      </c>
      <c r="B57" s="942" t="s">
        <v>847</v>
      </c>
      <c r="C57" s="943" t="s">
        <v>1095</v>
      </c>
      <c r="D57" s="941" t="s">
        <v>977</v>
      </c>
      <c r="E57" s="942">
        <v>2.95</v>
      </c>
      <c r="F57" s="944" t="s">
        <v>950</v>
      </c>
      <c r="G57" s="941" t="s">
        <v>1096</v>
      </c>
      <c r="H57" s="955" t="s">
        <v>998</v>
      </c>
      <c r="I57" s="944" t="s">
        <v>349</v>
      </c>
      <c r="J57" s="950"/>
      <c r="K57" s="860" t="s">
        <v>1014</v>
      </c>
      <c r="L57" s="983"/>
    </row>
    <row r="58" spans="1:12" ht="24" customHeight="1">
      <c r="A58" s="941" t="s">
        <v>1116</v>
      </c>
      <c r="B58" s="946" t="s">
        <v>346</v>
      </c>
      <c r="C58" s="946" t="s">
        <v>1098</v>
      </c>
      <c r="D58" s="946" t="s">
        <v>1099</v>
      </c>
      <c r="E58" s="947">
        <v>7</v>
      </c>
      <c r="F58" s="946" t="s">
        <v>987</v>
      </c>
      <c r="G58" s="951" t="s">
        <v>1100</v>
      </c>
      <c r="H58" s="955" t="s">
        <v>998</v>
      </c>
      <c r="I58" s="946" t="s">
        <v>945</v>
      </c>
      <c r="J58" s="949">
        <v>18000</v>
      </c>
      <c r="K58" s="860" t="s">
        <v>1004</v>
      </c>
      <c r="L58" s="983"/>
    </row>
    <row r="59" spans="1:12" ht="24" customHeight="1">
      <c r="A59" s="941" t="s">
        <v>1034</v>
      </c>
      <c r="B59" s="946" t="s">
        <v>847</v>
      </c>
      <c r="C59" s="952" t="s">
        <v>1102</v>
      </c>
      <c r="D59" s="946" t="s">
        <v>1103</v>
      </c>
      <c r="E59" s="947">
        <v>3.5</v>
      </c>
      <c r="F59" s="946" t="s">
        <v>1104</v>
      </c>
      <c r="G59" s="946" t="s">
        <v>1037</v>
      </c>
      <c r="H59" s="955" t="s">
        <v>998</v>
      </c>
      <c r="I59" s="946" t="s">
        <v>945</v>
      </c>
      <c r="J59" s="949">
        <v>800</v>
      </c>
      <c r="K59" s="860" t="s">
        <v>1014</v>
      </c>
      <c r="L59" s="983"/>
    </row>
    <row r="60" spans="1:12" ht="24" customHeight="1">
      <c r="A60" s="941" t="s">
        <v>1120</v>
      </c>
      <c r="B60" s="946" t="s">
        <v>847</v>
      </c>
      <c r="C60" s="952" t="s">
        <v>1106</v>
      </c>
      <c r="D60" s="946" t="s">
        <v>1107</v>
      </c>
      <c r="E60" s="947">
        <v>3.5</v>
      </c>
      <c r="F60" s="946" t="s">
        <v>1104</v>
      </c>
      <c r="G60" s="946" t="s">
        <v>1037</v>
      </c>
      <c r="H60" s="955" t="s">
        <v>998</v>
      </c>
      <c r="I60" s="946" t="s">
        <v>945</v>
      </c>
      <c r="J60" s="949">
        <v>800</v>
      </c>
      <c r="K60" s="860" t="s">
        <v>1014</v>
      </c>
      <c r="L60" s="983"/>
    </row>
    <row r="61" spans="1:12" ht="24" customHeight="1">
      <c r="A61" s="941" t="s">
        <v>1038</v>
      </c>
      <c r="B61" s="953" t="s">
        <v>378</v>
      </c>
      <c r="C61" s="951" t="s">
        <v>1109</v>
      </c>
      <c r="D61" s="951" t="s">
        <v>1110</v>
      </c>
      <c r="E61" s="953">
        <v>3</v>
      </c>
      <c r="F61" s="946" t="s">
        <v>961</v>
      </c>
      <c r="G61" s="946" t="s">
        <v>1111</v>
      </c>
      <c r="H61" s="955" t="s">
        <v>998</v>
      </c>
      <c r="I61" s="951" t="s">
        <v>945</v>
      </c>
      <c r="J61" s="954"/>
      <c r="K61" s="860" t="s">
        <v>1014</v>
      </c>
      <c r="L61" s="983"/>
    </row>
    <row r="62" spans="1:12" ht="24" customHeight="1">
      <c r="A62" s="941" t="s">
        <v>1867</v>
      </c>
      <c r="B62" s="942" t="s">
        <v>353</v>
      </c>
      <c r="C62" s="943" t="s">
        <v>1113</v>
      </c>
      <c r="D62" s="941" t="s">
        <v>1114</v>
      </c>
      <c r="E62" s="942">
        <v>6</v>
      </c>
      <c r="F62" s="944" t="s">
        <v>950</v>
      </c>
      <c r="G62" s="941" t="s">
        <v>1115</v>
      </c>
      <c r="H62" s="955"/>
      <c r="I62" s="944" t="s">
        <v>349</v>
      </c>
      <c r="J62" s="945">
        <v>5000</v>
      </c>
      <c r="K62" s="860" t="s">
        <v>1004</v>
      </c>
      <c r="L62" s="983"/>
    </row>
    <row r="63" spans="1:12" ht="24" customHeight="1">
      <c r="A63" s="941" t="s">
        <v>1124</v>
      </c>
      <c r="B63" s="942" t="s">
        <v>384</v>
      </c>
      <c r="C63" s="943" t="s">
        <v>1117</v>
      </c>
      <c r="D63" s="941" t="s">
        <v>1118</v>
      </c>
      <c r="E63" s="942">
        <v>36.69</v>
      </c>
      <c r="F63" s="944" t="s">
        <v>987</v>
      </c>
      <c r="G63" s="941" t="s">
        <v>1119</v>
      </c>
      <c r="H63" s="955"/>
      <c r="I63" s="944" t="s">
        <v>945</v>
      </c>
      <c r="J63" s="945">
        <v>13000</v>
      </c>
      <c r="K63" s="860" t="s">
        <v>1004</v>
      </c>
      <c r="L63" s="983"/>
    </row>
    <row r="64" spans="1:12" ht="24" customHeight="1">
      <c r="A64" s="941" t="s">
        <v>1128</v>
      </c>
      <c r="B64" s="942" t="s">
        <v>358</v>
      </c>
      <c r="C64" s="943" t="s">
        <v>1121</v>
      </c>
      <c r="D64" s="941" t="s">
        <v>1122</v>
      </c>
      <c r="E64" s="942">
        <v>18.2</v>
      </c>
      <c r="F64" s="944" t="s">
        <v>950</v>
      </c>
      <c r="G64" s="941" t="s">
        <v>1123</v>
      </c>
      <c r="H64" s="955"/>
      <c r="I64" s="944" t="s">
        <v>349</v>
      </c>
      <c r="J64" s="950">
        <v>5550</v>
      </c>
      <c r="K64" s="860" t="s">
        <v>1004</v>
      </c>
      <c r="L64" s="983"/>
    </row>
    <row r="65" spans="1:12" ht="24" customHeight="1">
      <c r="A65" s="941" t="s">
        <v>1130</v>
      </c>
      <c r="B65" s="942" t="s">
        <v>353</v>
      </c>
      <c r="C65" s="943" t="s">
        <v>1125</v>
      </c>
      <c r="D65" s="941" t="s">
        <v>1126</v>
      </c>
      <c r="E65" s="942">
        <v>7.5</v>
      </c>
      <c r="F65" s="944" t="s">
        <v>987</v>
      </c>
      <c r="G65" s="941" t="s">
        <v>1127</v>
      </c>
      <c r="H65" s="955"/>
      <c r="I65" s="944" t="s">
        <v>957</v>
      </c>
      <c r="J65" s="950">
        <v>4600</v>
      </c>
      <c r="K65" s="860" t="s">
        <v>1004</v>
      </c>
      <c r="L65" s="983"/>
    </row>
    <row r="66" spans="1:12" ht="24" customHeight="1">
      <c r="A66" s="941" t="s">
        <v>1133</v>
      </c>
      <c r="B66" s="942" t="s">
        <v>358</v>
      </c>
      <c r="C66" s="943" t="s">
        <v>1129</v>
      </c>
      <c r="D66" s="941" t="s">
        <v>1122</v>
      </c>
      <c r="E66" s="942">
        <v>21.5</v>
      </c>
      <c r="F66" s="944" t="s">
        <v>1007</v>
      </c>
      <c r="G66" s="941" t="s">
        <v>1123</v>
      </c>
      <c r="H66" s="955"/>
      <c r="I66" s="944" t="s">
        <v>349</v>
      </c>
      <c r="J66" s="950">
        <v>5550</v>
      </c>
      <c r="K66" s="860" t="s">
        <v>1004</v>
      </c>
      <c r="L66" s="983"/>
    </row>
    <row r="67" spans="1:12" ht="24" customHeight="1">
      <c r="A67" s="941" t="s">
        <v>1137</v>
      </c>
      <c r="B67" s="942" t="s">
        <v>353</v>
      </c>
      <c r="C67" s="943" t="s">
        <v>1131</v>
      </c>
      <c r="D67" s="941" t="s">
        <v>1132</v>
      </c>
      <c r="E67" s="942">
        <v>5</v>
      </c>
      <c r="F67" s="944" t="s">
        <v>1007</v>
      </c>
      <c r="G67" s="941" t="s">
        <v>1057</v>
      </c>
      <c r="H67" s="955"/>
      <c r="I67" s="944" t="s">
        <v>957</v>
      </c>
      <c r="J67" s="945">
        <v>3500</v>
      </c>
      <c r="K67" s="860" t="s">
        <v>1004</v>
      </c>
      <c r="L67" s="983"/>
    </row>
    <row r="68" spans="1:12" ht="24" customHeight="1">
      <c r="A68" s="941" t="s">
        <v>1090</v>
      </c>
      <c r="B68" s="942" t="s">
        <v>353</v>
      </c>
      <c r="C68" s="943" t="s">
        <v>1134</v>
      </c>
      <c r="D68" s="941" t="s">
        <v>1135</v>
      </c>
      <c r="E68" s="942">
        <v>15.6</v>
      </c>
      <c r="F68" s="944" t="s">
        <v>1083</v>
      </c>
      <c r="G68" s="941" t="s">
        <v>1136</v>
      </c>
      <c r="H68" s="941"/>
      <c r="I68" s="944" t="s">
        <v>957</v>
      </c>
      <c r="J68" s="950">
        <v>6000</v>
      </c>
      <c r="K68" s="859" t="s">
        <v>1004</v>
      </c>
      <c r="L68" s="907"/>
    </row>
    <row r="69" spans="1:12" ht="24" customHeight="1">
      <c r="A69" s="941" t="s">
        <v>1141</v>
      </c>
      <c r="B69" s="942" t="s">
        <v>384</v>
      </c>
      <c r="C69" s="943" t="s">
        <v>1138</v>
      </c>
      <c r="D69" s="941" t="s">
        <v>1139</v>
      </c>
      <c r="E69" s="942">
        <v>8</v>
      </c>
      <c r="F69" s="944" t="s">
        <v>1045</v>
      </c>
      <c r="G69" s="941" t="s">
        <v>1140</v>
      </c>
      <c r="H69" s="955"/>
      <c r="I69" s="944" t="s">
        <v>957</v>
      </c>
      <c r="J69" s="945"/>
      <c r="K69" s="860" t="s">
        <v>1014</v>
      </c>
      <c r="L69" s="983"/>
    </row>
    <row r="70" spans="1:12" ht="24" customHeight="1">
      <c r="A70" s="941" t="s">
        <v>1145</v>
      </c>
      <c r="B70" s="942" t="s">
        <v>384</v>
      </c>
      <c r="C70" s="943" t="s">
        <v>1142</v>
      </c>
      <c r="D70" s="941" t="s">
        <v>1143</v>
      </c>
      <c r="E70" s="942">
        <v>12</v>
      </c>
      <c r="F70" s="944" t="s">
        <v>987</v>
      </c>
      <c r="G70" s="941" t="s">
        <v>1144</v>
      </c>
      <c r="H70" s="955"/>
      <c r="I70" s="944" t="s">
        <v>349</v>
      </c>
      <c r="J70" s="956">
        <v>4800</v>
      </c>
      <c r="K70" s="860" t="s">
        <v>1004</v>
      </c>
      <c r="L70" s="983"/>
    </row>
    <row r="71" spans="1:12" ht="24" customHeight="1">
      <c r="A71" s="941" t="s">
        <v>1149</v>
      </c>
      <c r="B71" s="942" t="s">
        <v>384</v>
      </c>
      <c r="C71" s="943" t="s">
        <v>1146</v>
      </c>
      <c r="D71" s="941" t="s">
        <v>1147</v>
      </c>
      <c r="E71" s="942">
        <v>13.36</v>
      </c>
      <c r="F71" s="944" t="s">
        <v>987</v>
      </c>
      <c r="G71" s="941" t="s">
        <v>1148</v>
      </c>
      <c r="H71" s="955"/>
      <c r="I71" s="944" t="s">
        <v>957</v>
      </c>
      <c r="J71" s="950">
        <v>9000</v>
      </c>
      <c r="K71" s="860" t="s">
        <v>1004</v>
      </c>
      <c r="L71" s="983"/>
    </row>
    <row r="72" spans="1:12" ht="24" customHeight="1">
      <c r="A72" s="941" t="s">
        <v>1153</v>
      </c>
      <c r="B72" s="942" t="s">
        <v>353</v>
      </c>
      <c r="C72" s="943" t="s">
        <v>1150</v>
      </c>
      <c r="D72" s="941" t="s">
        <v>1151</v>
      </c>
      <c r="E72" s="942">
        <v>10.3</v>
      </c>
      <c r="F72" s="944" t="s">
        <v>1083</v>
      </c>
      <c r="G72" s="941" t="s">
        <v>1152</v>
      </c>
      <c r="H72" s="955"/>
      <c r="I72" s="944" t="s">
        <v>349</v>
      </c>
      <c r="J72" s="950">
        <v>5000</v>
      </c>
      <c r="K72" s="860" t="s">
        <v>1004</v>
      </c>
      <c r="L72" s="983"/>
    </row>
    <row r="73" spans="1:12" s="856" customFormat="1" ht="11.25">
      <c r="A73" s="1281"/>
      <c r="B73" s="1297"/>
      <c r="C73" s="1298"/>
      <c r="D73" s="1281"/>
      <c r="E73" s="1297"/>
      <c r="F73" s="1299"/>
      <c r="G73" s="1281"/>
      <c r="H73" s="1284"/>
      <c r="I73" s="1299"/>
      <c r="J73" s="1304"/>
      <c r="K73" s="1284"/>
      <c r="L73" s="983"/>
    </row>
    <row r="74" spans="1:12" s="856" customFormat="1" ht="8.25" customHeight="1">
      <c r="A74" s="907"/>
      <c r="B74" s="1305"/>
      <c r="C74" s="1306"/>
      <c r="D74" s="907"/>
      <c r="E74" s="1305"/>
      <c r="F74" s="1307"/>
      <c r="G74" s="907"/>
      <c r="H74" s="983"/>
      <c r="I74" s="1307"/>
      <c r="J74" s="1308"/>
      <c r="K74" s="983"/>
      <c r="L74" s="983"/>
    </row>
    <row r="75" spans="1:12" s="856" customFormat="1" ht="11.25">
      <c r="A75" s="1400" t="s">
        <v>1862</v>
      </c>
      <c r="B75" s="1400"/>
      <c r="C75" s="1400"/>
      <c r="D75" s="1400"/>
      <c r="E75" s="1400"/>
      <c r="F75" s="1400"/>
      <c r="G75" s="1400"/>
      <c r="H75" s="1400"/>
      <c r="I75" s="1400"/>
      <c r="J75" s="1400"/>
      <c r="K75" s="1400"/>
      <c r="L75" s="983"/>
    </row>
    <row r="76" spans="1:12" s="856" customFormat="1" ht="11.25">
      <c r="A76" s="907"/>
      <c r="B76" s="1305"/>
      <c r="C76" s="1306"/>
      <c r="D76" s="907"/>
      <c r="E76" s="1305"/>
      <c r="F76" s="1307"/>
      <c r="G76" s="907"/>
      <c r="H76" s="983"/>
      <c r="I76" s="1307"/>
      <c r="J76" s="1308"/>
      <c r="K76" s="983"/>
      <c r="L76" s="983"/>
    </row>
    <row r="77" spans="1:12" s="856" customFormat="1" ht="11.25">
      <c r="A77" s="907"/>
      <c r="B77" s="1305"/>
      <c r="C77" s="1306"/>
      <c r="D77" s="907"/>
      <c r="E77" s="1305"/>
      <c r="F77" s="1307"/>
      <c r="G77" s="907"/>
      <c r="H77" s="983"/>
      <c r="I77" s="1307"/>
      <c r="J77" s="1308"/>
      <c r="K77" s="983"/>
      <c r="L77" s="983"/>
    </row>
    <row r="78" spans="1:12" s="856" customFormat="1" ht="11.25">
      <c r="A78" s="907"/>
      <c r="B78" s="1305"/>
      <c r="C78" s="1306"/>
      <c r="D78" s="907"/>
      <c r="E78" s="1305"/>
      <c r="F78" s="1307"/>
      <c r="G78" s="907"/>
      <c r="H78" s="983"/>
      <c r="I78" s="1307"/>
      <c r="J78" s="1308"/>
      <c r="K78" s="983"/>
      <c r="L78" s="983"/>
    </row>
    <row r="79" spans="1:12" s="856" customFormat="1" ht="11.25">
      <c r="A79" s="907"/>
      <c r="B79" s="1305"/>
      <c r="C79" s="1306"/>
      <c r="D79" s="907"/>
      <c r="E79" s="1305"/>
      <c r="F79" s="1307"/>
      <c r="G79" s="907"/>
      <c r="H79" s="983"/>
      <c r="I79" s="1307"/>
      <c r="J79" s="1308"/>
      <c r="K79" s="983"/>
      <c r="L79" s="983"/>
    </row>
    <row r="80" spans="1:12" s="856" customFormat="1" ht="11.25">
      <c r="A80" s="907"/>
      <c r="B80" s="1305"/>
      <c r="C80" s="1306"/>
      <c r="D80" s="907"/>
      <c r="E80" s="1305"/>
      <c r="F80" s="1307"/>
      <c r="G80" s="907"/>
      <c r="H80" s="983"/>
      <c r="I80" s="1307"/>
      <c r="J80" s="1308"/>
      <c r="K80" s="983"/>
      <c r="L80" s="983"/>
    </row>
    <row r="81" spans="1:12" s="856" customFormat="1" ht="11.25">
      <c r="A81" s="907"/>
      <c r="B81" s="1305"/>
      <c r="C81" s="1306"/>
      <c r="D81" s="907"/>
      <c r="E81" s="1305"/>
      <c r="F81" s="1307"/>
      <c r="G81" s="907"/>
      <c r="H81" s="983"/>
      <c r="I81" s="1307"/>
      <c r="J81" s="1308"/>
      <c r="K81" s="983"/>
      <c r="L81" s="983"/>
    </row>
    <row r="82" spans="1:12" s="856" customFormat="1" ht="11.25">
      <c r="A82" s="907"/>
      <c r="B82" s="1305"/>
      <c r="C82" s="1306"/>
      <c r="D82" s="907"/>
      <c r="E82" s="1305"/>
      <c r="F82" s="1307"/>
      <c r="G82" s="907"/>
      <c r="H82" s="983"/>
      <c r="I82" s="1307"/>
      <c r="J82" s="1308"/>
      <c r="K82" s="983"/>
      <c r="L82" s="983"/>
    </row>
    <row r="83" spans="1:12" s="856" customFormat="1" ht="12" thickBot="1">
      <c r="A83" s="907"/>
      <c r="B83" s="1305"/>
      <c r="C83" s="1306"/>
      <c r="D83" s="907"/>
      <c r="E83" s="1305"/>
      <c r="F83" s="1307"/>
      <c r="G83" s="907"/>
      <c r="H83" s="983"/>
      <c r="I83" s="1307"/>
      <c r="J83" s="1308"/>
      <c r="K83" s="983"/>
      <c r="L83" s="983"/>
    </row>
    <row r="84" spans="1:12" s="1231" customFormat="1" ht="24" thickBot="1">
      <c r="A84" s="1222" t="s">
        <v>1882</v>
      </c>
      <c r="B84" s="1223" t="s">
        <v>157</v>
      </c>
      <c r="C84" s="1224" t="s">
        <v>1881</v>
      </c>
      <c r="D84" s="1225" t="s">
        <v>1880</v>
      </c>
      <c r="E84" s="1224" t="s">
        <v>1883</v>
      </c>
      <c r="F84" s="1226" t="s">
        <v>1884</v>
      </c>
      <c r="G84" s="1227" t="s">
        <v>1885</v>
      </c>
      <c r="H84" s="1228" t="s">
        <v>1886</v>
      </c>
      <c r="I84" s="1224" t="s">
        <v>1887</v>
      </c>
      <c r="J84" s="1224" t="s">
        <v>1888</v>
      </c>
      <c r="K84" s="1229" t="s">
        <v>159</v>
      </c>
      <c r="L84" s="1230"/>
    </row>
    <row r="85" spans="1:12" ht="5.25" customHeight="1">
      <c r="A85" s="853"/>
      <c r="B85" s="853"/>
      <c r="C85" s="853"/>
      <c r="D85" s="853"/>
      <c r="E85" s="853"/>
      <c r="F85" s="853"/>
      <c r="G85" s="853"/>
      <c r="H85" s="1007"/>
      <c r="I85" s="854"/>
      <c r="J85" s="853"/>
      <c r="K85" s="852"/>
      <c r="L85" s="852"/>
    </row>
    <row r="86" spans="1:12" ht="24" customHeight="1">
      <c r="A86" s="941" t="s">
        <v>1157</v>
      </c>
      <c r="B86" s="942" t="s">
        <v>353</v>
      </c>
      <c r="C86" s="943" t="s">
        <v>1154</v>
      </c>
      <c r="D86" s="941" t="s">
        <v>1155</v>
      </c>
      <c r="E86" s="942">
        <v>12.15</v>
      </c>
      <c r="F86" s="944" t="s">
        <v>987</v>
      </c>
      <c r="G86" s="941" t="s">
        <v>1156</v>
      </c>
      <c r="H86" s="955"/>
      <c r="I86" s="944" t="s">
        <v>349</v>
      </c>
      <c r="J86" s="950">
        <v>4000</v>
      </c>
      <c r="K86" s="860" t="s">
        <v>1004</v>
      </c>
      <c r="L86" s="983"/>
    </row>
    <row r="87" spans="1:12" ht="24" customHeight="1">
      <c r="A87" s="941" t="s">
        <v>1160</v>
      </c>
      <c r="B87" s="942" t="s">
        <v>353</v>
      </c>
      <c r="C87" s="943" t="s">
        <v>1158</v>
      </c>
      <c r="D87" s="941" t="s">
        <v>1159</v>
      </c>
      <c r="E87" s="942">
        <v>27546</v>
      </c>
      <c r="F87" s="944" t="s">
        <v>987</v>
      </c>
      <c r="G87" s="941" t="s">
        <v>1127</v>
      </c>
      <c r="H87" s="955"/>
      <c r="I87" s="944" t="s">
        <v>957</v>
      </c>
      <c r="J87" s="950">
        <v>4200</v>
      </c>
      <c r="K87" s="860" t="s">
        <v>1004</v>
      </c>
      <c r="L87" s="983"/>
    </row>
    <row r="88" spans="1:12" ht="24" customHeight="1">
      <c r="A88" s="941" t="s">
        <v>1164</v>
      </c>
      <c r="B88" s="944" t="s">
        <v>847</v>
      </c>
      <c r="C88" s="944" t="s">
        <v>1161</v>
      </c>
      <c r="D88" s="941" t="s">
        <v>1162</v>
      </c>
      <c r="E88" s="957">
        <v>67.4</v>
      </c>
      <c r="F88" s="958" t="s">
        <v>961</v>
      </c>
      <c r="G88" s="941" t="s">
        <v>1163</v>
      </c>
      <c r="H88" s="955"/>
      <c r="I88" s="944" t="s">
        <v>349</v>
      </c>
      <c r="J88" s="945">
        <v>43200</v>
      </c>
      <c r="K88" s="860" t="s">
        <v>1004</v>
      </c>
      <c r="L88" s="983"/>
    </row>
    <row r="89" spans="1:12" ht="24" customHeight="1">
      <c r="A89" s="941" t="s">
        <v>1042</v>
      </c>
      <c r="B89" s="946" t="s">
        <v>847</v>
      </c>
      <c r="C89" s="946" t="s">
        <v>1165</v>
      </c>
      <c r="D89" s="946" t="s">
        <v>1162</v>
      </c>
      <c r="E89" s="947">
        <v>10</v>
      </c>
      <c r="F89" s="946" t="s">
        <v>943</v>
      </c>
      <c r="G89" s="946" t="s">
        <v>1037</v>
      </c>
      <c r="H89" s="955"/>
      <c r="I89" s="959" t="s">
        <v>349</v>
      </c>
      <c r="J89" s="960"/>
      <c r="K89" s="862" t="s">
        <v>1004</v>
      </c>
      <c r="L89" s="983"/>
    </row>
    <row r="90" spans="1:12" ht="24" customHeight="1">
      <c r="A90" s="941" t="s">
        <v>1047</v>
      </c>
      <c r="B90" s="942" t="s">
        <v>362</v>
      </c>
      <c r="C90" s="943" t="s">
        <v>1167</v>
      </c>
      <c r="D90" s="941" t="s">
        <v>1168</v>
      </c>
      <c r="E90" s="942">
        <v>6.05</v>
      </c>
      <c r="F90" s="944" t="s">
        <v>987</v>
      </c>
      <c r="G90" s="941" t="s">
        <v>1169</v>
      </c>
      <c r="H90" s="955"/>
      <c r="I90" s="944" t="s">
        <v>957</v>
      </c>
      <c r="J90" s="950">
        <v>10350</v>
      </c>
      <c r="K90" s="860" t="s">
        <v>1014</v>
      </c>
      <c r="L90" s="983"/>
    </row>
    <row r="91" spans="1:12" ht="24" customHeight="1">
      <c r="A91" s="941" t="s">
        <v>1074</v>
      </c>
      <c r="B91" s="942" t="s">
        <v>362</v>
      </c>
      <c r="C91" s="943" t="s">
        <v>1171</v>
      </c>
      <c r="D91" s="941" t="s">
        <v>1172</v>
      </c>
      <c r="E91" s="942">
        <v>3.65</v>
      </c>
      <c r="F91" s="944" t="s">
        <v>987</v>
      </c>
      <c r="G91" s="941" t="s">
        <v>1061</v>
      </c>
      <c r="H91" s="955"/>
      <c r="I91" s="944" t="s">
        <v>349</v>
      </c>
      <c r="J91" s="950">
        <v>6450</v>
      </c>
      <c r="K91" s="860" t="s">
        <v>1014</v>
      </c>
      <c r="L91" s="983"/>
    </row>
    <row r="92" spans="1:12" ht="24" customHeight="1">
      <c r="A92" s="941" t="s">
        <v>1094</v>
      </c>
      <c r="B92" s="942" t="s">
        <v>362</v>
      </c>
      <c r="C92" s="943" t="s">
        <v>1174</v>
      </c>
      <c r="D92" s="941" t="s">
        <v>1172</v>
      </c>
      <c r="E92" s="942">
        <v>3.9</v>
      </c>
      <c r="F92" s="944" t="s">
        <v>987</v>
      </c>
      <c r="G92" s="941" t="s">
        <v>1061</v>
      </c>
      <c r="H92" s="955"/>
      <c r="I92" s="944" t="s">
        <v>349</v>
      </c>
      <c r="J92" s="950">
        <v>6000</v>
      </c>
      <c r="K92" s="860" t="s">
        <v>1014</v>
      </c>
      <c r="L92" s="983"/>
    </row>
    <row r="93" spans="1:12" ht="24" customHeight="1">
      <c r="A93" s="941" t="s">
        <v>1050</v>
      </c>
      <c r="B93" s="942" t="s">
        <v>362</v>
      </c>
      <c r="C93" s="943" t="s">
        <v>1176</v>
      </c>
      <c r="D93" s="941" t="s">
        <v>1172</v>
      </c>
      <c r="E93" s="942">
        <v>4.2</v>
      </c>
      <c r="F93" s="944" t="s">
        <v>987</v>
      </c>
      <c r="G93" s="941" t="s">
        <v>1061</v>
      </c>
      <c r="H93" s="955"/>
      <c r="I93" s="944" t="s">
        <v>349</v>
      </c>
      <c r="J93" s="950">
        <v>6100</v>
      </c>
      <c r="K93" s="860" t="s">
        <v>1014</v>
      </c>
      <c r="L93" s="983"/>
    </row>
    <row r="94" spans="1:12" ht="24" customHeight="1">
      <c r="A94" s="941" t="s">
        <v>1054</v>
      </c>
      <c r="B94" s="942" t="s">
        <v>353</v>
      </c>
      <c r="C94" s="943" t="s">
        <v>1178</v>
      </c>
      <c r="D94" s="941" t="s">
        <v>1179</v>
      </c>
      <c r="E94" s="942">
        <v>3.05</v>
      </c>
      <c r="F94" s="944" t="s">
        <v>1083</v>
      </c>
      <c r="G94" s="941" t="s">
        <v>1013</v>
      </c>
      <c r="H94" s="955"/>
      <c r="I94" s="944" t="s">
        <v>957</v>
      </c>
      <c r="J94" s="950">
        <v>11900</v>
      </c>
      <c r="K94" s="860" t="s">
        <v>1014</v>
      </c>
      <c r="L94" s="983"/>
    </row>
    <row r="95" spans="1:12" ht="24" customHeight="1">
      <c r="A95" s="941" t="s">
        <v>1166</v>
      </c>
      <c r="B95" s="942" t="s">
        <v>384</v>
      </c>
      <c r="C95" s="943" t="s">
        <v>1181</v>
      </c>
      <c r="D95" s="941" t="s">
        <v>1182</v>
      </c>
      <c r="E95" s="942">
        <v>6.6</v>
      </c>
      <c r="F95" s="944" t="s">
        <v>987</v>
      </c>
      <c r="G95" s="941" t="s">
        <v>1183</v>
      </c>
      <c r="H95" s="955"/>
      <c r="I95" s="941" t="s">
        <v>957</v>
      </c>
      <c r="J95" s="950">
        <v>8850</v>
      </c>
      <c r="K95" s="860" t="s">
        <v>1014</v>
      </c>
      <c r="L95" s="983"/>
    </row>
    <row r="96" spans="1:12" ht="24" customHeight="1">
      <c r="A96" s="941" t="s">
        <v>1170</v>
      </c>
      <c r="B96" s="946" t="s">
        <v>346</v>
      </c>
      <c r="C96" s="961" t="s">
        <v>1185</v>
      </c>
      <c r="D96" s="961" t="s">
        <v>1186</v>
      </c>
      <c r="E96" s="962">
        <v>4.95</v>
      </c>
      <c r="F96" s="963" t="s">
        <v>1045</v>
      </c>
      <c r="G96" s="946" t="s">
        <v>1008</v>
      </c>
      <c r="H96" s="955"/>
      <c r="I96" s="946" t="s">
        <v>349</v>
      </c>
      <c r="J96" s="949">
        <v>3500</v>
      </c>
      <c r="K96" s="860" t="s">
        <v>1875</v>
      </c>
      <c r="L96" s="983"/>
    </row>
    <row r="97" spans="1:12" ht="24" customHeight="1">
      <c r="A97" s="941" t="s">
        <v>1173</v>
      </c>
      <c r="B97" s="964" t="s">
        <v>378</v>
      </c>
      <c r="C97" s="964" t="s">
        <v>1188</v>
      </c>
      <c r="D97" s="961" t="s">
        <v>1189</v>
      </c>
      <c r="E97" s="965">
        <v>3.7</v>
      </c>
      <c r="F97" s="964" t="s">
        <v>987</v>
      </c>
      <c r="G97" s="964" t="s">
        <v>1037</v>
      </c>
      <c r="H97" s="955"/>
      <c r="I97" s="961" t="s">
        <v>349</v>
      </c>
      <c r="J97" s="966">
        <v>3000</v>
      </c>
      <c r="K97" s="860" t="s">
        <v>1014</v>
      </c>
      <c r="L97" s="983"/>
    </row>
    <row r="98" spans="1:12" ht="24" customHeight="1">
      <c r="A98" s="941" t="s">
        <v>1175</v>
      </c>
      <c r="B98" s="964" t="s">
        <v>378</v>
      </c>
      <c r="C98" s="964" t="s">
        <v>1191</v>
      </c>
      <c r="D98" s="961" t="s">
        <v>1192</v>
      </c>
      <c r="E98" s="965">
        <v>3.6</v>
      </c>
      <c r="F98" s="964" t="s">
        <v>969</v>
      </c>
      <c r="G98" s="964" t="s">
        <v>1037</v>
      </c>
      <c r="H98" s="955"/>
      <c r="I98" s="961" t="s">
        <v>349</v>
      </c>
      <c r="J98" s="966">
        <v>3000</v>
      </c>
      <c r="K98" s="860" t="s">
        <v>1014</v>
      </c>
      <c r="L98" s="983"/>
    </row>
    <row r="99" spans="1:12" s="863" customFormat="1" ht="24" customHeight="1">
      <c r="A99" s="941" t="s">
        <v>1177</v>
      </c>
      <c r="B99" s="951" t="s">
        <v>378</v>
      </c>
      <c r="C99" s="951" t="s">
        <v>1194</v>
      </c>
      <c r="D99" s="946" t="s">
        <v>1195</v>
      </c>
      <c r="E99" s="967">
        <v>28</v>
      </c>
      <c r="F99" s="951" t="s">
        <v>969</v>
      </c>
      <c r="G99" s="941" t="s">
        <v>1196</v>
      </c>
      <c r="H99" s="955"/>
      <c r="I99" s="946" t="s">
        <v>945</v>
      </c>
      <c r="J99" s="954" t="s">
        <v>1197</v>
      </c>
      <c r="K99" s="860" t="s">
        <v>1004</v>
      </c>
      <c r="L99" s="983"/>
    </row>
    <row r="100" spans="1:12" s="863" customFormat="1" ht="24" customHeight="1">
      <c r="A100" s="941" t="s">
        <v>1058</v>
      </c>
      <c r="B100" s="946" t="s">
        <v>346</v>
      </c>
      <c r="C100" s="946" t="s">
        <v>1199</v>
      </c>
      <c r="D100" s="946" t="s">
        <v>1200</v>
      </c>
      <c r="E100" s="947">
        <v>2.5</v>
      </c>
      <c r="F100" s="948" t="s">
        <v>950</v>
      </c>
      <c r="G100" s="946" t="s">
        <v>951</v>
      </c>
      <c r="H100" s="955"/>
      <c r="I100" s="946" t="s">
        <v>945</v>
      </c>
      <c r="J100" s="949"/>
      <c r="K100" s="860" t="s">
        <v>1014</v>
      </c>
      <c r="L100" s="983"/>
    </row>
    <row r="101" spans="1:12" s="863" customFormat="1" ht="24" customHeight="1">
      <c r="A101" s="941" t="s">
        <v>1180</v>
      </c>
      <c r="B101" s="946" t="s">
        <v>346</v>
      </c>
      <c r="C101" s="946" t="s">
        <v>1201</v>
      </c>
      <c r="D101" s="946" t="s">
        <v>1202</v>
      </c>
      <c r="E101" s="947">
        <v>6.5</v>
      </c>
      <c r="F101" s="948" t="s">
        <v>961</v>
      </c>
      <c r="G101" s="946" t="s">
        <v>1203</v>
      </c>
      <c r="H101" s="955"/>
      <c r="I101" s="946" t="s">
        <v>349</v>
      </c>
      <c r="J101" s="949">
        <v>3250</v>
      </c>
      <c r="K101" s="860" t="s">
        <v>1014</v>
      </c>
      <c r="L101" s="983"/>
    </row>
    <row r="102" spans="1:12" s="863" customFormat="1" ht="24" customHeight="1">
      <c r="A102" s="941" t="s">
        <v>1062</v>
      </c>
      <c r="B102" s="946" t="s">
        <v>384</v>
      </c>
      <c r="C102" s="946" t="s">
        <v>1204</v>
      </c>
      <c r="D102" s="946" t="s">
        <v>1205</v>
      </c>
      <c r="E102" s="947"/>
      <c r="F102" s="948"/>
      <c r="G102" s="946"/>
      <c r="H102" s="955"/>
      <c r="I102" s="946" t="s">
        <v>945</v>
      </c>
      <c r="J102" s="949"/>
      <c r="K102" s="860" t="s">
        <v>1014</v>
      </c>
      <c r="L102" s="983"/>
    </row>
    <row r="103" spans="1:12" s="856" customFormat="1" ht="11.25">
      <c r="A103" s="1281"/>
      <c r="B103" s="1309"/>
      <c r="C103" s="1309"/>
      <c r="D103" s="1309"/>
      <c r="E103" s="1310"/>
      <c r="F103" s="1311"/>
      <c r="G103" s="1309"/>
      <c r="H103" s="1284"/>
      <c r="I103" s="1309"/>
      <c r="J103" s="1312"/>
      <c r="K103" s="1284"/>
      <c r="L103" s="983"/>
    </row>
    <row r="104" spans="1:12" s="856" customFormat="1" ht="11.25">
      <c r="A104" s="1400" t="s">
        <v>1863</v>
      </c>
      <c r="B104" s="1400"/>
      <c r="C104" s="1400"/>
      <c r="D104" s="1400"/>
      <c r="E104" s="1400"/>
      <c r="F104" s="1400"/>
      <c r="G104" s="1400"/>
      <c r="H104" s="1400"/>
      <c r="I104" s="1400"/>
      <c r="J104" s="1400"/>
      <c r="K104" s="1400"/>
      <c r="L104" s="983"/>
    </row>
    <row r="105" spans="1:12" s="856" customFormat="1" ht="12" thickBot="1">
      <c r="A105" s="907"/>
      <c r="B105" s="985"/>
      <c r="C105" s="985"/>
      <c r="D105" s="985"/>
      <c r="E105" s="1313"/>
      <c r="F105" s="1314"/>
      <c r="G105" s="985"/>
      <c r="H105" s="983"/>
      <c r="I105" s="985"/>
      <c r="J105" s="1315"/>
      <c r="K105" s="983"/>
      <c r="L105" s="983"/>
    </row>
    <row r="106" spans="1:12" s="1231" customFormat="1" ht="24" thickBot="1">
      <c r="A106" s="1222" t="s">
        <v>1882</v>
      </c>
      <c r="B106" s="1223" t="s">
        <v>157</v>
      </c>
      <c r="C106" s="1224" t="s">
        <v>1881</v>
      </c>
      <c r="D106" s="1225" t="s">
        <v>1880</v>
      </c>
      <c r="E106" s="1224" t="s">
        <v>1883</v>
      </c>
      <c r="F106" s="1226" t="s">
        <v>1884</v>
      </c>
      <c r="G106" s="1227" t="s">
        <v>1885</v>
      </c>
      <c r="H106" s="1228" t="s">
        <v>1886</v>
      </c>
      <c r="I106" s="1224" t="s">
        <v>1887</v>
      </c>
      <c r="J106" s="1224" t="s">
        <v>1888</v>
      </c>
      <c r="K106" s="1229" t="s">
        <v>159</v>
      </c>
      <c r="L106" s="1230"/>
    </row>
    <row r="107" spans="1:12" ht="5.25" customHeight="1">
      <c r="A107" s="853"/>
      <c r="B107" s="853"/>
      <c r="C107" s="853"/>
      <c r="D107" s="853"/>
      <c r="E107" s="853"/>
      <c r="F107" s="853"/>
      <c r="G107" s="853"/>
      <c r="H107" s="1007"/>
      <c r="I107" s="854"/>
      <c r="J107" s="853"/>
      <c r="K107" s="852"/>
      <c r="L107" s="852"/>
    </row>
    <row r="108" spans="1:12" s="863" customFormat="1" ht="24" customHeight="1">
      <c r="A108" s="968" t="s">
        <v>1184</v>
      </c>
      <c r="B108" s="969" t="s">
        <v>384</v>
      </c>
      <c r="C108" s="970" t="s">
        <v>1207</v>
      </c>
      <c r="D108" s="968" t="s">
        <v>1208</v>
      </c>
      <c r="E108" s="969">
        <v>4.4</v>
      </c>
      <c r="F108" s="971" t="s">
        <v>1007</v>
      </c>
      <c r="G108" s="968" t="s">
        <v>1209</v>
      </c>
      <c r="H108" s="972"/>
      <c r="I108" s="971" t="s">
        <v>957</v>
      </c>
      <c r="J108" s="973">
        <v>5950</v>
      </c>
      <c r="K108" s="972" t="s">
        <v>422</v>
      </c>
      <c r="L108" s="983"/>
    </row>
    <row r="109" spans="1:12" s="863" customFormat="1" ht="24" customHeight="1">
      <c r="A109" s="968" t="s">
        <v>1010</v>
      </c>
      <c r="B109" s="974" t="s">
        <v>384</v>
      </c>
      <c r="C109" s="975" t="s">
        <v>1211</v>
      </c>
      <c r="D109" s="974" t="s">
        <v>1212</v>
      </c>
      <c r="E109" s="976">
        <v>3.7</v>
      </c>
      <c r="F109" s="974" t="s">
        <v>1213</v>
      </c>
      <c r="G109" s="977" t="s">
        <v>1037</v>
      </c>
      <c r="H109" s="972" t="s">
        <v>998</v>
      </c>
      <c r="I109" s="974" t="s">
        <v>349</v>
      </c>
      <c r="J109" s="978">
        <v>9750</v>
      </c>
      <c r="K109" s="972" t="s">
        <v>422</v>
      </c>
      <c r="L109" s="983"/>
    </row>
    <row r="110" spans="1:12" ht="24" customHeight="1">
      <c r="A110" s="864" t="s">
        <v>1015</v>
      </c>
      <c r="B110" s="865" t="s">
        <v>384</v>
      </c>
      <c r="C110" s="865" t="s">
        <v>1215</v>
      </c>
      <c r="D110" s="864" t="s">
        <v>1216</v>
      </c>
      <c r="E110" s="866">
        <v>2.6</v>
      </c>
      <c r="F110" s="112" t="s">
        <v>1217</v>
      </c>
      <c r="G110" s="864" t="s">
        <v>983</v>
      </c>
      <c r="H110" s="865"/>
      <c r="I110" s="112"/>
      <c r="J110" s="867"/>
      <c r="K110" s="916" t="s">
        <v>1218</v>
      </c>
      <c r="L110" s="983"/>
    </row>
    <row r="111" spans="1:12" ht="24" customHeight="1">
      <c r="A111" s="861" t="s">
        <v>1018</v>
      </c>
      <c r="B111" s="868" t="s">
        <v>847</v>
      </c>
      <c r="C111" s="869" t="s">
        <v>1220</v>
      </c>
      <c r="D111" s="861" t="s">
        <v>1221</v>
      </c>
      <c r="E111" s="870">
        <v>5.8</v>
      </c>
      <c r="F111" s="871" t="s">
        <v>1007</v>
      </c>
      <c r="G111" s="861" t="s">
        <v>951</v>
      </c>
      <c r="H111" s="858" t="s">
        <v>998</v>
      </c>
      <c r="I111" s="869" t="s">
        <v>957</v>
      </c>
      <c r="J111" s="872"/>
      <c r="K111" s="861" t="s">
        <v>1878</v>
      </c>
      <c r="L111" s="907"/>
    </row>
    <row r="112" spans="1:12" ht="24" customHeight="1">
      <c r="A112" s="861" t="s">
        <v>1022</v>
      </c>
      <c r="B112" s="873" t="s">
        <v>353</v>
      </c>
      <c r="C112" s="874" t="s">
        <v>1223</v>
      </c>
      <c r="D112" s="861" t="s">
        <v>1224</v>
      </c>
      <c r="E112" s="873">
        <v>2.5</v>
      </c>
      <c r="F112" s="868" t="s">
        <v>961</v>
      </c>
      <c r="G112" s="861" t="s">
        <v>1057</v>
      </c>
      <c r="H112" s="858" t="s">
        <v>998</v>
      </c>
      <c r="I112" s="868" t="s">
        <v>349</v>
      </c>
      <c r="J112" s="874"/>
      <c r="K112" s="861" t="s">
        <v>1878</v>
      </c>
      <c r="L112" s="907"/>
    </row>
    <row r="113" spans="1:12" ht="24" customHeight="1">
      <c r="A113" s="861" t="s">
        <v>1206</v>
      </c>
      <c r="B113" s="873" t="s">
        <v>362</v>
      </c>
      <c r="C113" s="874" t="s">
        <v>1225</v>
      </c>
      <c r="D113" s="861" t="s">
        <v>1226</v>
      </c>
      <c r="E113" s="873">
        <v>3.7</v>
      </c>
      <c r="F113" s="868" t="s">
        <v>978</v>
      </c>
      <c r="G113" s="861" t="s">
        <v>1061</v>
      </c>
      <c r="H113" s="858" t="s">
        <v>998</v>
      </c>
      <c r="I113" s="868" t="s">
        <v>349</v>
      </c>
      <c r="J113" s="875"/>
      <c r="K113" s="861" t="s">
        <v>1878</v>
      </c>
      <c r="L113" s="907"/>
    </row>
    <row r="114" spans="1:12" ht="24" customHeight="1">
      <c r="A114" s="861" t="s">
        <v>1210</v>
      </c>
      <c r="B114" s="873" t="s">
        <v>353</v>
      </c>
      <c r="C114" s="874" t="s">
        <v>1228</v>
      </c>
      <c r="D114" s="861" t="s">
        <v>1229</v>
      </c>
      <c r="E114" s="873">
        <v>3</v>
      </c>
      <c r="F114" s="868" t="s">
        <v>987</v>
      </c>
      <c r="G114" s="861" t="s">
        <v>1230</v>
      </c>
      <c r="H114" s="861"/>
      <c r="I114" s="868" t="s">
        <v>957</v>
      </c>
      <c r="J114" s="875"/>
      <c r="K114" s="861" t="s">
        <v>1878</v>
      </c>
      <c r="L114" s="907"/>
    </row>
    <row r="115" spans="1:12" ht="24" customHeight="1">
      <c r="A115" s="861" t="s">
        <v>1214</v>
      </c>
      <c r="B115" s="873" t="s">
        <v>346</v>
      </c>
      <c r="C115" s="874" t="s">
        <v>1231</v>
      </c>
      <c r="D115" s="861" t="s">
        <v>1232</v>
      </c>
      <c r="E115" s="873">
        <v>4</v>
      </c>
      <c r="F115" s="868" t="s">
        <v>969</v>
      </c>
      <c r="G115" s="861" t="s">
        <v>1233</v>
      </c>
      <c r="H115" s="861"/>
      <c r="I115" s="868" t="s">
        <v>957</v>
      </c>
      <c r="J115" s="875"/>
      <c r="K115" s="861" t="s">
        <v>1878</v>
      </c>
      <c r="L115" s="907"/>
    </row>
    <row r="116" spans="1:12" ht="24" customHeight="1">
      <c r="A116" s="861" t="s">
        <v>1097</v>
      </c>
      <c r="B116" s="873" t="s">
        <v>346</v>
      </c>
      <c r="C116" s="874" t="s">
        <v>1234</v>
      </c>
      <c r="D116" s="861" t="s">
        <v>1235</v>
      </c>
      <c r="E116" s="873">
        <v>4.3</v>
      </c>
      <c r="F116" s="868" t="s">
        <v>961</v>
      </c>
      <c r="G116" s="861" t="s">
        <v>1236</v>
      </c>
      <c r="H116" s="858" t="s">
        <v>1079</v>
      </c>
      <c r="I116" s="868" t="s">
        <v>349</v>
      </c>
      <c r="J116" s="875"/>
      <c r="K116" s="861"/>
      <c r="L116" s="907"/>
    </row>
    <row r="117" spans="1:12" ht="24" customHeight="1">
      <c r="A117" s="861" t="s">
        <v>1237</v>
      </c>
      <c r="B117" s="873" t="s">
        <v>358</v>
      </c>
      <c r="C117" s="874" t="s">
        <v>1238</v>
      </c>
      <c r="D117" s="861" t="s">
        <v>1239</v>
      </c>
      <c r="E117" s="873">
        <v>20.56</v>
      </c>
      <c r="F117" s="868" t="s">
        <v>1077</v>
      </c>
      <c r="G117" s="861" t="s">
        <v>1240</v>
      </c>
      <c r="H117" s="858" t="s">
        <v>1079</v>
      </c>
      <c r="I117" s="868" t="s">
        <v>349</v>
      </c>
      <c r="J117" s="876"/>
      <c r="K117" s="858" t="s">
        <v>1877</v>
      </c>
      <c r="L117" s="983"/>
    </row>
    <row r="118" spans="1:12" ht="24" customHeight="1">
      <c r="A118" s="861" t="s">
        <v>1241</v>
      </c>
      <c r="B118" s="873" t="s">
        <v>358</v>
      </c>
      <c r="C118" s="874" t="s">
        <v>1242</v>
      </c>
      <c r="D118" s="861" t="s">
        <v>1239</v>
      </c>
      <c r="E118" s="873">
        <v>39.09</v>
      </c>
      <c r="F118" s="868" t="s">
        <v>961</v>
      </c>
      <c r="G118" s="861" t="s">
        <v>1240</v>
      </c>
      <c r="H118" s="858" t="s">
        <v>1079</v>
      </c>
      <c r="I118" s="868" t="s">
        <v>349</v>
      </c>
      <c r="J118" s="876"/>
      <c r="K118" s="858" t="s">
        <v>1877</v>
      </c>
      <c r="L118" s="983"/>
    </row>
    <row r="119" spans="1:12" ht="24" customHeight="1">
      <c r="A119" s="861" t="s">
        <v>1270</v>
      </c>
      <c r="B119" s="873" t="s">
        <v>358</v>
      </c>
      <c r="C119" s="874" t="s">
        <v>1244</v>
      </c>
      <c r="D119" s="861" t="s">
        <v>1245</v>
      </c>
      <c r="E119" s="873">
        <v>2.7</v>
      </c>
      <c r="F119" s="868" t="s">
        <v>950</v>
      </c>
      <c r="G119" s="861" t="s">
        <v>1246</v>
      </c>
      <c r="H119" s="858" t="s">
        <v>1079</v>
      </c>
      <c r="I119" s="868" t="s">
        <v>349</v>
      </c>
      <c r="J119" s="875"/>
      <c r="K119" s="861"/>
      <c r="L119" s="907"/>
    </row>
    <row r="120" spans="1:12" ht="24" customHeight="1">
      <c r="A120" s="861" t="s">
        <v>1187</v>
      </c>
      <c r="B120" s="873" t="s">
        <v>358</v>
      </c>
      <c r="C120" s="874" t="s">
        <v>1248</v>
      </c>
      <c r="D120" s="861" t="s">
        <v>1249</v>
      </c>
      <c r="E120" s="873">
        <v>25.2</v>
      </c>
      <c r="F120" s="868" t="s">
        <v>950</v>
      </c>
      <c r="G120" s="861" t="s">
        <v>1250</v>
      </c>
      <c r="H120" s="858" t="s">
        <v>1079</v>
      </c>
      <c r="I120" s="868" t="s">
        <v>349</v>
      </c>
      <c r="J120" s="875"/>
      <c r="K120" s="861"/>
      <c r="L120" s="907"/>
    </row>
    <row r="121" spans="1:12" ht="24" customHeight="1">
      <c r="A121" s="861" t="s">
        <v>1190</v>
      </c>
      <c r="B121" s="873" t="s">
        <v>358</v>
      </c>
      <c r="C121" s="874" t="s">
        <v>1252</v>
      </c>
      <c r="D121" s="861" t="s">
        <v>1253</v>
      </c>
      <c r="E121" s="873">
        <v>3.05</v>
      </c>
      <c r="F121" s="868" t="s">
        <v>950</v>
      </c>
      <c r="G121" s="861" t="s">
        <v>951</v>
      </c>
      <c r="H121" s="858" t="s">
        <v>1079</v>
      </c>
      <c r="I121" s="868" t="s">
        <v>349</v>
      </c>
      <c r="J121" s="875"/>
      <c r="K121" s="861"/>
      <c r="L121" s="907"/>
    </row>
    <row r="122" spans="1:12" ht="24" customHeight="1">
      <c r="A122" s="861" t="s">
        <v>1101</v>
      </c>
      <c r="B122" s="868" t="s">
        <v>847</v>
      </c>
      <c r="C122" s="868" t="s">
        <v>1255</v>
      </c>
      <c r="D122" s="861" t="s">
        <v>1256</v>
      </c>
      <c r="E122" s="870">
        <v>14.73</v>
      </c>
      <c r="F122" s="871" t="s">
        <v>961</v>
      </c>
      <c r="G122" s="861" t="s">
        <v>1257</v>
      </c>
      <c r="H122" s="858" t="s">
        <v>1079</v>
      </c>
      <c r="I122" s="868" t="s">
        <v>945</v>
      </c>
      <c r="J122" s="872"/>
      <c r="K122" s="861" t="s">
        <v>1258</v>
      </c>
      <c r="L122" s="907"/>
    </row>
    <row r="123" spans="1:12" ht="24" customHeight="1">
      <c r="A123" s="861" t="s">
        <v>1274</v>
      </c>
      <c r="B123" s="868" t="s">
        <v>346</v>
      </c>
      <c r="C123" s="868" t="s">
        <v>1259</v>
      </c>
      <c r="D123" s="861" t="s">
        <v>1260</v>
      </c>
      <c r="E123" s="870">
        <v>29.3</v>
      </c>
      <c r="F123" s="871" t="s">
        <v>1077</v>
      </c>
      <c r="G123" s="861" t="s">
        <v>1261</v>
      </c>
      <c r="H123" s="858" t="s">
        <v>1079</v>
      </c>
      <c r="I123" s="868" t="s">
        <v>1262</v>
      </c>
      <c r="J123" s="872"/>
      <c r="K123" s="861"/>
      <c r="L123" s="907"/>
    </row>
    <row r="124" spans="1:12" ht="24" customHeight="1">
      <c r="A124" s="861" t="s">
        <v>1267</v>
      </c>
      <c r="B124" s="873" t="s">
        <v>353</v>
      </c>
      <c r="C124" s="874" t="s">
        <v>1263</v>
      </c>
      <c r="D124" s="861" t="s">
        <v>1264</v>
      </c>
      <c r="E124" s="873">
        <v>165.4</v>
      </c>
      <c r="F124" s="868" t="s">
        <v>1265</v>
      </c>
      <c r="G124" s="861" t="s">
        <v>1266</v>
      </c>
      <c r="H124" s="858" t="s">
        <v>1079</v>
      </c>
      <c r="I124" s="868" t="s">
        <v>945</v>
      </c>
      <c r="J124" s="875"/>
      <c r="K124" s="861"/>
      <c r="L124" s="907"/>
    </row>
    <row r="125" spans="1:12" s="857" customFormat="1" ht="11.25">
      <c r="A125" s="1281"/>
      <c r="B125" s="1297"/>
      <c r="C125" s="1298"/>
      <c r="D125" s="1281"/>
      <c r="E125" s="1297"/>
      <c r="F125" s="1299"/>
      <c r="G125" s="1281"/>
      <c r="H125" s="1284"/>
      <c r="I125" s="1299"/>
      <c r="J125" s="1304"/>
      <c r="K125" s="1281"/>
      <c r="L125" s="907"/>
    </row>
    <row r="126" spans="1:12" s="857" customFormat="1" ht="9" customHeight="1">
      <c r="A126" s="907"/>
      <c r="B126" s="1305"/>
      <c r="C126" s="1306"/>
      <c r="D126" s="907"/>
      <c r="E126" s="1305"/>
      <c r="F126" s="1307"/>
      <c r="G126" s="907"/>
      <c r="H126" s="983"/>
      <c r="I126" s="1307"/>
      <c r="J126" s="1308"/>
      <c r="K126" s="907"/>
      <c r="L126" s="907"/>
    </row>
    <row r="127" spans="1:12" s="857" customFormat="1" ht="11.25">
      <c r="A127" s="1400" t="s">
        <v>1864</v>
      </c>
      <c r="B127" s="1400"/>
      <c r="C127" s="1400"/>
      <c r="D127" s="1400"/>
      <c r="E127" s="1400"/>
      <c r="F127" s="1400"/>
      <c r="G127" s="1400"/>
      <c r="H127" s="1400"/>
      <c r="I127" s="1400"/>
      <c r="J127" s="1400"/>
      <c r="K127" s="1400"/>
      <c r="L127" s="907"/>
    </row>
    <row r="128" spans="1:12" s="857" customFormat="1" ht="11.25">
      <c r="A128" s="907"/>
      <c r="B128" s="1305"/>
      <c r="C128" s="1306"/>
      <c r="D128" s="907"/>
      <c r="E128" s="1305"/>
      <c r="F128" s="1307"/>
      <c r="G128" s="907"/>
      <c r="H128" s="983"/>
      <c r="I128" s="1307"/>
      <c r="J128" s="1308"/>
      <c r="K128" s="907"/>
      <c r="L128" s="907"/>
    </row>
    <row r="129" spans="1:12" s="857" customFormat="1" ht="11.25">
      <c r="A129" s="907"/>
      <c r="B129" s="1305"/>
      <c r="C129" s="1306"/>
      <c r="D129" s="907"/>
      <c r="E129" s="1305"/>
      <c r="F129" s="1307"/>
      <c r="G129" s="907"/>
      <c r="H129" s="983"/>
      <c r="I129" s="1307"/>
      <c r="J129" s="1308"/>
      <c r="K129" s="907"/>
      <c r="L129" s="907"/>
    </row>
    <row r="130" spans="1:12" s="857" customFormat="1" ht="11.25">
      <c r="A130" s="907"/>
      <c r="B130" s="1305"/>
      <c r="C130" s="1306"/>
      <c r="D130" s="907"/>
      <c r="E130" s="1305"/>
      <c r="F130" s="1307"/>
      <c r="G130" s="907"/>
      <c r="H130" s="983"/>
      <c r="I130" s="1307"/>
      <c r="J130" s="1308"/>
      <c r="K130" s="907"/>
      <c r="L130" s="907"/>
    </row>
    <row r="131" spans="1:12" s="857" customFormat="1" ht="11.25">
      <c r="A131" s="907"/>
      <c r="B131" s="1305"/>
      <c r="C131" s="1306"/>
      <c r="D131" s="907"/>
      <c r="E131" s="1305"/>
      <c r="F131" s="1307"/>
      <c r="G131" s="907"/>
      <c r="H131" s="983"/>
      <c r="I131" s="1307"/>
      <c r="J131" s="1308"/>
      <c r="K131" s="907"/>
      <c r="L131" s="907"/>
    </row>
    <row r="132" spans="1:12" s="857" customFormat="1" ht="11.25">
      <c r="A132" s="907"/>
      <c r="B132" s="1305"/>
      <c r="C132" s="1306" t="s">
        <v>705</v>
      </c>
      <c r="D132" s="907"/>
      <c r="E132" s="1305"/>
      <c r="F132" s="1307"/>
      <c r="G132" s="907"/>
      <c r="H132" s="983"/>
      <c r="I132" s="1307"/>
      <c r="J132" s="1308"/>
      <c r="K132" s="907"/>
      <c r="L132" s="907"/>
    </row>
    <row r="133" spans="1:12" s="857" customFormat="1" ht="11.25">
      <c r="A133" s="907"/>
      <c r="B133" s="1305"/>
      <c r="C133" s="1306"/>
      <c r="D133" s="907"/>
      <c r="E133" s="1305"/>
      <c r="F133" s="1307"/>
      <c r="G133" s="907"/>
      <c r="H133" s="983"/>
      <c r="I133" s="1307"/>
      <c r="J133" s="1308"/>
      <c r="K133" s="907"/>
      <c r="L133" s="907"/>
    </row>
    <row r="134" spans="1:12" s="857" customFormat="1" ht="11.25">
      <c r="A134" s="907"/>
      <c r="B134" s="1305"/>
      <c r="C134" s="1306"/>
      <c r="D134" s="907"/>
      <c r="E134" s="1305"/>
      <c r="F134" s="1307"/>
      <c r="G134" s="907"/>
      <c r="H134" s="983"/>
      <c r="I134" s="1307"/>
      <c r="J134" s="1308"/>
      <c r="K134" s="907"/>
      <c r="L134" s="907"/>
    </row>
    <row r="135" spans="1:12" s="857" customFormat="1" ht="12" thickBot="1">
      <c r="A135" s="907"/>
      <c r="B135" s="1305"/>
      <c r="C135" s="1306"/>
      <c r="D135" s="907"/>
      <c r="E135" s="1305"/>
      <c r="F135" s="1307"/>
      <c r="G135" s="907"/>
      <c r="H135" s="983"/>
      <c r="I135" s="1307"/>
      <c r="J135" s="1308"/>
      <c r="K135" s="907"/>
      <c r="L135" s="907"/>
    </row>
    <row r="136" spans="1:12" s="1231" customFormat="1" ht="24" thickBot="1">
      <c r="A136" s="1222" t="s">
        <v>1882</v>
      </c>
      <c r="B136" s="1223" t="s">
        <v>157</v>
      </c>
      <c r="C136" s="1224" t="s">
        <v>1881</v>
      </c>
      <c r="D136" s="1225" t="s">
        <v>1880</v>
      </c>
      <c r="E136" s="1224" t="s">
        <v>1883</v>
      </c>
      <c r="F136" s="1226" t="s">
        <v>1884</v>
      </c>
      <c r="G136" s="1227" t="s">
        <v>1885</v>
      </c>
      <c r="H136" s="1228" t="s">
        <v>1886</v>
      </c>
      <c r="I136" s="1224" t="s">
        <v>1887</v>
      </c>
      <c r="J136" s="1224" t="s">
        <v>1888</v>
      </c>
      <c r="K136" s="1229" t="s">
        <v>159</v>
      </c>
      <c r="L136" s="1230"/>
    </row>
    <row r="137" spans="1:12" ht="5.25" customHeight="1">
      <c r="A137" s="853"/>
      <c r="B137" s="853"/>
      <c r="C137" s="853"/>
      <c r="D137" s="853"/>
      <c r="E137" s="853"/>
      <c r="F137" s="853"/>
      <c r="G137" s="853"/>
      <c r="H137" s="1007"/>
      <c r="I137" s="854"/>
      <c r="J137" s="853"/>
      <c r="K137" s="852"/>
      <c r="L137" s="852"/>
    </row>
    <row r="138" spans="1:12" ht="24" customHeight="1">
      <c r="A138" s="861" t="s">
        <v>1105</v>
      </c>
      <c r="B138" s="873" t="s">
        <v>362</v>
      </c>
      <c r="C138" s="874" t="s">
        <v>1268</v>
      </c>
      <c r="D138" s="861" t="s">
        <v>1040</v>
      </c>
      <c r="E138" s="873">
        <v>10.7</v>
      </c>
      <c r="F138" s="868" t="s">
        <v>961</v>
      </c>
      <c r="G138" s="861" t="s">
        <v>1269</v>
      </c>
      <c r="H138" s="861"/>
      <c r="I138" s="868" t="s">
        <v>957</v>
      </c>
      <c r="J138" s="875"/>
      <c r="K138" s="858" t="s">
        <v>1877</v>
      </c>
      <c r="L138" s="907"/>
    </row>
    <row r="139" spans="1:12" ht="24" customHeight="1">
      <c r="A139" s="861" t="s">
        <v>1278</v>
      </c>
      <c r="B139" s="874" t="s">
        <v>362</v>
      </c>
      <c r="C139" s="874" t="s">
        <v>1271</v>
      </c>
      <c r="D139" s="861" t="s">
        <v>1272</v>
      </c>
      <c r="E139" s="877">
        <v>20.2</v>
      </c>
      <c r="F139" s="874" t="s">
        <v>961</v>
      </c>
      <c r="G139" s="861" t="s">
        <v>1273</v>
      </c>
      <c r="H139" s="858" t="s">
        <v>998</v>
      </c>
      <c r="I139" s="868" t="s">
        <v>349</v>
      </c>
      <c r="J139" s="875"/>
      <c r="K139" s="858" t="s">
        <v>1877</v>
      </c>
      <c r="L139" s="907"/>
    </row>
    <row r="140" spans="1:12" ht="24" customHeight="1">
      <c r="A140" s="861" t="s">
        <v>1066</v>
      </c>
      <c r="B140" s="873" t="s">
        <v>358</v>
      </c>
      <c r="C140" s="874" t="s">
        <v>1275</v>
      </c>
      <c r="D140" s="861" t="s">
        <v>1276</v>
      </c>
      <c r="E140" s="873">
        <v>4.65</v>
      </c>
      <c r="F140" s="868" t="s">
        <v>950</v>
      </c>
      <c r="G140" s="861" t="s">
        <v>1277</v>
      </c>
      <c r="H140" s="861"/>
      <c r="I140" s="868" t="s">
        <v>957</v>
      </c>
      <c r="J140" s="875"/>
      <c r="K140" s="861"/>
      <c r="L140" s="907"/>
    </row>
    <row r="141" spans="1:12" ht="35.25">
      <c r="A141" s="861" t="s">
        <v>1537</v>
      </c>
      <c r="B141" s="873" t="s">
        <v>358</v>
      </c>
      <c r="C141" s="874" t="s">
        <v>1279</v>
      </c>
      <c r="D141" s="861" t="s">
        <v>1280</v>
      </c>
      <c r="E141" s="873">
        <v>4</v>
      </c>
      <c r="F141" s="868" t="s">
        <v>987</v>
      </c>
      <c r="G141" s="861" t="s">
        <v>1281</v>
      </c>
      <c r="H141" s="861"/>
      <c r="I141" s="868" t="s">
        <v>349</v>
      </c>
      <c r="J141" s="875"/>
      <c r="K141" s="861" t="s">
        <v>1282</v>
      </c>
      <c r="L141" s="907"/>
    </row>
    <row r="142" spans="1:12" ht="24" customHeight="1">
      <c r="A142" s="861" t="s">
        <v>1193</v>
      </c>
      <c r="B142" s="878" t="s">
        <v>378</v>
      </c>
      <c r="C142" s="878" t="s">
        <v>1284</v>
      </c>
      <c r="D142" s="879" t="s">
        <v>1285</v>
      </c>
      <c r="E142" s="880">
        <v>8.4</v>
      </c>
      <c r="F142" s="878" t="s">
        <v>987</v>
      </c>
      <c r="G142" s="878" t="s">
        <v>1286</v>
      </c>
      <c r="H142" s="858" t="s">
        <v>998</v>
      </c>
      <c r="I142" s="879" t="s">
        <v>945</v>
      </c>
      <c r="J142" s="881">
        <v>1500</v>
      </c>
      <c r="K142" s="882" t="s">
        <v>1287</v>
      </c>
      <c r="L142" s="984"/>
    </row>
    <row r="143" spans="1:12" ht="24" customHeight="1">
      <c r="A143" s="861" t="s">
        <v>1243</v>
      </c>
      <c r="B143" s="873" t="s">
        <v>358</v>
      </c>
      <c r="C143" s="874" t="s">
        <v>1289</v>
      </c>
      <c r="D143" s="861" t="s">
        <v>1290</v>
      </c>
      <c r="E143" s="873">
        <v>5.2</v>
      </c>
      <c r="F143" s="868" t="s">
        <v>987</v>
      </c>
      <c r="G143" s="861" t="s">
        <v>1291</v>
      </c>
      <c r="H143" s="858" t="s">
        <v>998</v>
      </c>
      <c r="I143" s="868" t="s">
        <v>349</v>
      </c>
      <c r="J143" s="875"/>
      <c r="K143" s="861"/>
      <c r="L143" s="907"/>
    </row>
    <row r="144" spans="1:12" ht="24" customHeight="1">
      <c r="A144" s="861" t="s">
        <v>1288</v>
      </c>
      <c r="B144" s="873" t="s">
        <v>358</v>
      </c>
      <c r="C144" s="874" t="s">
        <v>1293</v>
      </c>
      <c r="D144" s="861" t="s">
        <v>1294</v>
      </c>
      <c r="E144" s="873">
        <v>7</v>
      </c>
      <c r="F144" s="868" t="s">
        <v>950</v>
      </c>
      <c r="G144" s="861" t="s">
        <v>1295</v>
      </c>
      <c r="H144" s="861"/>
      <c r="I144" s="868" t="s">
        <v>957</v>
      </c>
      <c r="J144" s="875"/>
      <c r="K144" s="861"/>
      <c r="L144" s="907"/>
    </row>
    <row r="145" spans="1:12" ht="24" customHeight="1">
      <c r="A145" s="861" t="s">
        <v>1292</v>
      </c>
      <c r="B145" s="879" t="s">
        <v>847</v>
      </c>
      <c r="C145" s="879" t="s">
        <v>1297</v>
      </c>
      <c r="D145" s="861" t="s">
        <v>1298</v>
      </c>
      <c r="E145" s="883">
        <v>23</v>
      </c>
      <c r="F145" s="884" t="s">
        <v>987</v>
      </c>
      <c r="G145" s="861" t="s">
        <v>1299</v>
      </c>
      <c r="H145" s="861"/>
      <c r="I145" s="879" t="s">
        <v>349</v>
      </c>
      <c r="J145" s="885"/>
      <c r="K145" s="861"/>
      <c r="L145" s="907"/>
    </row>
    <row r="146" spans="1:12" ht="24" customHeight="1">
      <c r="A146" s="861" t="s">
        <v>1296</v>
      </c>
      <c r="B146" s="855" t="s">
        <v>346</v>
      </c>
      <c r="C146" s="855" t="s">
        <v>1301</v>
      </c>
      <c r="D146" s="855" t="s">
        <v>1302</v>
      </c>
      <c r="E146" s="886">
        <v>6</v>
      </c>
      <c r="F146" s="887" t="s">
        <v>987</v>
      </c>
      <c r="G146" s="855" t="s">
        <v>1303</v>
      </c>
      <c r="H146" s="855"/>
      <c r="I146" s="855" t="s">
        <v>945</v>
      </c>
      <c r="J146" s="888"/>
      <c r="K146" s="855"/>
      <c r="L146" s="985"/>
    </row>
    <row r="147" spans="1:12" ht="35.25">
      <c r="A147" s="861" t="s">
        <v>1219</v>
      </c>
      <c r="B147" s="855" t="s">
        <v>346</v>
      </c>
      <c r="C147" s="855" t="s">
        <v>1305</v>
      </c>
      <c r="D147" s="855" t="s">
        <v>1306</v>
      </c>
      <c r="E147" s="886">
        <v>90</v>
      </c>
      <c r="F147" s="887" t="s">
        <v>987</v>
      </c>
      <c r="G147" s="855" t="s">
        <v>1307</v>
      </c>
      <c r="H147" s="855"/>
      <c r="I147" s="855" t="s">
        <v>349</v>
      </c>
      <c r="J147" s="888">
        <v>15000</v>
      </c>
      <c r="K147" s="855" t="s">
        <v>1876</v>
      </c>
      <c r="L147" s="985"/>
    </row>
    <row r="148" spans="1:12" ht="24" customHeight="1">
      <c r="A148" s="861" t="s">
        <v>1320</v>
      </c>
      <c r="B148" s="855" t="s">
        <v>362</v>
      </c>
      <c r="C148" s="855" t="s">
        <v>1308</v>
      </c>
      <c r="D148" s="855" t="s">
        <v>1309</v>
      </c>
      <c r="E148" s="886">
        <v>3.6</v>
      </c>
      <c r="F148" s="887" t="s">
        <v>961</v>
      </c>
      <c r="G148" s="861" t="s">
        <v>1061</v>
      </c>
      <c r="H148" s="855"/>
      <c r="I148" s="868" t="s">
        <v>957</v>
      </c>
      <c r="J148" s="888"/>
      <c r="K148" s="855"/>
      <c r="L148" s="985"/>
    </row>
    <row r="149" spans="1:12" ht="24" customHeight="1">
      <c r="A149" s="861" t="s">
        <v>1300</v>
      </c>
      <c r="B149" s="873" t="s">
        <v>362</v>
      </c>
      <c r="C149" s="874" t="s">
        <v>1311</v>
      </c>
      <c r="D149" s="861" t="s">
        <v>1312</v>
      </c>
      <c r="E149" s="873">
        <v>2.3</v>
      </c>
      <c r="F149" s="868" t="s">
        <v>978</v>
      </c>
      <c r="G149" s="861" t="s">
        <v>1061</v>
      </c>
      <c r="H149" s="858" t="s">
        <v>998</v>
      </c>
      <c r="I149" s="868" t="s">
        <v>957</v>
      </c>
      <c r="J149" s="875"/>
      <c r="K149" s="861"/>
      <c r="L149" s="907"/>
    </row>
    <row r="150" spans="1:12" ht="24" customHeight="1">
      <c r="A150" s="861" t="s">
        <v>1310</v>
      </c>
      <c r="B150" s="873" t="s">
        <v>384</v>
      </c>
      <c r="C150" s="874" t="s">
        <v>1314</v>
      </c>
      <c r="D150" s="861" t="s">
        <v>1315</v>
      </c>
      <c r="E150" s="873">
        <v>2.2</v>
      </c>
      <c r="F150" s="868" t="s">
        <v>1007</v>
      </c>
      <c r="G150" s="861" t="s">
        <v>951</v>
      </c>
      <c r="H150" s="861"/>
      <c r="I150" s="868" t="s">
        <v>957</v>
      </c>
      <c r="J150" s="872"/>
      <c r="K150" s="861"/>
      <c r="L150" s="907"/>
    </row>
    <row r="151" spans="1:12" ht="24" customHeight="1">
      <c r="A151" s="861" t="s">
        <v>1579</v>
      </c>
      <c r="B151" s="873" t="s">
        <v>353</v>
      </c>
      <c r="C151" s="874" t="s">
        <v>1316</v>
      </c>
      <c r="D151" s="861" t="s">
        <v>1317</v>
      </c>
      <c r="E151" s="873">
        <v>2.75</v>
      </c>
      <c r="F151" s="868" t="s">
        <v>1318</v>
      </c>
      <c r="G151" s="861" t="s">
        <v>1319</v>
      </c>
      <c r="H151" s="858" t="s">
        <v>998</v>
      </c>
      <c r="I151" s="868" t="s">
        <v>349</v>
      </c>
      <c r="J151" s="875"/>
      <c r="K151" s="861"/>
      <c r="L151" s="907"/>
    </row>
    <row r="152" spans="1:12" ht="24" customHeight="1">
      <c r="A152" s="861" t="s">
        <v>1080</v>
      </c>
      <c r="B152" s="855" t="s">
        <v>346</v>
      </c>
      <c r="C152" s="855" t="s">
        <v>1321</v>
      </c>
      <c r="D152" s="855" t="s">
        <v>1322</v>
      </c>
      <c r="E152" s="886">
        <v>5</v>
      </c>
      <c r="F152" s="887" t="s">
        <v>950</v>
      </c>
      <c r="G152" s="855" t="s">
        <v>1323</v>
      </c>
      <c r="H152" s="858" t="s">
        <v>998</v>
      </c>
      <c r="I152" s="855" t="s">
        <v>1262</v>
      </c>
      <c r="J152" s="888"/>
      <c r="K152" s="855"/>
      <c r="L152" s="985"/>
    </row>
    <row r="153" spans="1:12" ht="24" customHeight="1">
      <c r="A153" s="861" t="s">
        <v>1458</v>
      </c>
      <c r="B153" s="868" t="s">
        <v>847</v>
      </c>
      <c r="C153" s="868" t="s">
        <v>1325</v>
      </c>
      <c r="D153" s="858" t="s">
        <v>1326</v>
      </c>
      <c r="E153" s="870">
        <v>32.6</v>
      </c>
      <c r="F153" s="871" t="s">
        <v>987</v>
      </c>
      <c r="G153" s="861" t="s">
        <v>1046</v>
      </c>
      <c r="H153" s="861"/>
      <c r="I153" s="868" t="s">
        <v>945</v>
      </c>
      <c r="J153" s="872"/>
      <c r="K153" s="861"/>
      <c r="L153" s="907"/>
    </row>
    <row r="154" spans="1:12" s="857" customFormat="1" ht="11.25">
      <c r="A154" s="1281"/>
      <c r="B154" s="1299"/>
      <c r="C154" s="1299"/>
      <c r="D154" s="1284"/>
      <c r="E154" s="1320"/>
      <c r="F154" s="1321"/>
      <c r="G154" s="1281"/>
      <c r="H154" s="1281"/>
      <c r="I154" s="1299"/>
      <c r="J154" s="1300"/>
      <c r="K154" s="1281"/>
      <c r="L154" s="907"/>
    </row>
    <row r="155" spans="1:12" s="857" customFormat="1" ht="11.25">
      <c r="A155" s="1400" t="s">
        <v>1865</v>
      </c>
      <c r="B155" s="1400"/>
      <c r="C155" s="1400"/>
      <c r="D155" s="1400"/>
      <c r="E155" s="1400"/>
      <c r="F155" s="1400"/>
      <c r="G155" s="1400"/>
      <c r="H155" s="1400"/>
      <c r="I155" s="1400"/>
      <c r="J155" s="1400"/>
      <c r="K155" s="1400"/>
      <c r="L155" s="907"/>
    </row>
    <row r="156" spans="1:12" s="857" customFormat="1" ht="12" thickBot="1">
      <c r="A156" s="907"/>
      <c r="B156" s="907"/>
      <c r="C156" s="907"/>
      <c r="D156" s="907"/>
      <c r="E156" s="907"/>
      <c r="F156" s="907"/>
      <c r="G156" s="907"/>
      <c r="H156" s="907"/>
      <c r="I156" s="907"/>
      <c r="J156" s="907"/>
      <c r="K156" s="907"/>
      <c r="L156" s="907"/>
    </row>
    <row r="157" spans="1:12" s="1231" customFormat="1" ht="24" thickBot="1">
      <c r="A157" s="1222" t="s">
        <v>1882</v>
      </c>
      <c r="B157" s="1223" t="s">
        <v>157</v>
      </c>
      <c r="C157" s="1224" t="s">
        <v>1881</v>
      </c>
      <c r="D157" s="1225" t="s">
        <v>1880</v>
      </c>
      <c r="E157" s="1224" t="s">
        <v>1883</v>
      </c>
      <c r="F157" s="1226" t="s">
        <v>1884</v>
      </c>
      <c r="G157" s="1227" t="s">
        <v>1885</v>
      </c>
      <c r="H157" s="1228" t="s">
        <v>1886</v>
      </c>
      <c r="I157" s="1224" t="s">
        <v>1887</v>
      </c>
      <c r="J157" s="1224" t="s">
        <v>1888</v>
      </c>
      <c r="K157" s="1229" t="s">
        <v>159</v>
      </c>
      <c r="L157" s="1230"/>
    </row>
    <row r="158" spans="1:12" ht="5.25" customHeight="1">
      <c r="A158" s="853"/>
      <c r="B158" s="853"/>
      <c r="C158" s="853"/>
      <c r="D158" s="853"/>
      <c r="E158" s="853"/>
      <c r="F158" s="853"/>
      <c r="G158" s="853"/>
      <c r="H158" s="1007"/>
      <c r="I158" s="854"/>
      <c r="J158" s="853"/>
      <c r="K158" s="852"/>
      <c r="L158" s="852"/>
    </row>
    <row r="159" spans="1:12" ht="24" customHeight="1">
      <c r="A159" s="861" t="s">
        <v>1324</v>
      </c>
      <c r="B159" s="868" t="s">
        <v>847</v>
      </c>
      <c r="C159" s="869" t="s">
        <v>1328</v>
      </c>
      <c r="D159" s="861" t="s">
        <v>1329</v>
      </c>
      <c r="E159" s="870">
        <v>5</v>
      </c>
      <c r="F159" s="871" t="s">
        <v>987</v>
      </c>
      <c r="G159" s="861" t="s">
        <v>1330</v>
      </c>
      <c r="H159" s="861"/>
      <c r="I159" s="869" t="s">
        <v>1331</v>
      </c>
      <c r="J159" s="872"/>
      <c r="K159" s="861"/>
      <c r="L159" s="907"/>
    </row>
    <row r="160" spans="1:12" ht="24" customHeight="1">
      <c r="A160" s="861" t="s">
        <v>1327</v>
      </c>
      <c r="B160" s="878" t="s">
        <v>378</v>
      </c>
      <c r="C160" s="878" t="s">
        <v>1332</v>
      </c>
      <c r="D160" s="879" t="s">
        <v>1333</v>
      </c>
      <c r="E160" s="880">
        <v>6.1</v>
      </c>
      <c r="F160" s="878" t="s">
        <v>961</v>
      </c>
      <c r="G160" s="878" t="s">
        <v>1334</v>
      </c>
      <c r="H160" s="882"/>
      <c r="I160" s="879" t="s">
        <v>945</v>
      </c>
      <c r="J160" s="881">
        <v>1200</v>
      </c>
      <c r="K160" s="882" t="s">
        <v>1287</v>
      </c>
      <c r="L160" s="984"/>
    </row>
    <row r="161" spans="1:12" ht="24" customHeight="1">
      <c r="A161" s="861" t="s">
        <v>1596</v>
      </c>
      <c r="B161" s="878" t="s">
        <v>378</v>
      </c>
      <c r="C161" s="878" t="s">
        <v>1335</v>
      </c>
      <c r="D161" s="879" t="s">
        <v>1336</v>
      </c>
      <c r="E161" s="880">
        <v>4</v>
      </c>
      <c r="F161" s="878" t="s">
        <v>961</v>
      </c>
      <c r="G161" s="878" t="s">
        <v>1337</v>
      </c>
      <c r="H161" s="882"/>
      <c r="I161" s="879" t="s">
        <v>349</v>
      </c>
      <c r="J161" s="881">
        <v>1300</v>
      </c>
      <c r="K161" s="882" t="s">
        <v>1287</v>
      </c>
      <c r="L161" s="984"/>
    </row>
    <row r="162" spans="1:12" ht="24" customHeight="1">
      <c r="A162" s="861" t="s">
        <v>1283</v>
      </c>
      <c r="B162" s="873" t="s">
        <v>358</v>
      </c>
      <c r="C162" s="874" t="s">
        <v>1339</v>
      </c>
      <c r="D162" s="861" t="s">
        <v>1340</v>
      </c>
      <c r="E162" s="873">
        <v>31</v>
      </c>
      <c r="F162" s="868" t="s">
        <v>950</v>
      </c>
      <c r="G162" s="861" t="s">
        <v>1341</v>
      </c>
      <c r="H162" s="861"/>
      <c r="I162" s="868"/>
      <c r="J162" s="875"/>
      <c r="K162" s="858" t="s">
        <v>1877</v>
      </c>
      <c r="L162" s="907"/>
    </row>
    <row r="163" spans="1:12" ht="24" customHeight="1">
      <c r="A163" s="861" t="s">
        <v>1338</v>
      </c>
      <c r="B163" s="873" t="s">
        <v>358</v>
      </c>
      <c r="C163" s="874" t="s">
        <v>1343</v>
      </c>
      <c r="D163" s="861" t="s">
        <v>1031</v>
      </c>
      <c r="E163" s="873">
        <v>6.6</v>
      </c>
      <c r="F163" s="868" t="s">
        <v>950</v>
      </c>
      <c r="G163" s="861" t="s">
        <v>1246</v>
      </c>
      <c r="H163" s="861"/>
      <c r="I163" s="868" t="s">
        <v>349</v>
      </c>
      <c r="J163" s="875"/>
      <c r="K163" s="858" t="s">
        <v>1877</v>
      </c>
      <c r="L163" s="907"/>
    </row>
    <row r="164" spans="1:12" ht="24" customHeight="1">
      <c r="A164" s="861" t="s">
        <v>1247</v>
      </c>
      <c r="B164" s="873" t="s">
        <v>358</v>
      </c>
      <c r="C164" s="874" t="s">
        <v>1345</v>
      </c>
      <c r="D164" s="861" t="s">
        <v>1294</v>
      </c>
      <c r="E164" s="873">
        <v>17.05</v>
      </c>
      <c r="F164" s="868" t="s">
        <v>950</v>
      </c>
      <c r="G164" s="861" t="s">
        <v>1111</v>
      </c>
      <c r="H164" s="858" t="s">
        <v>998</v>
      </c>
      <c r="I164" s="868" t="s">
        <v>957</v>
      </c>
      <c r="J164" s="875"/>
      <c r="K164" s="861"/>
      <c r="L164" s="907"/>
    </row>
    <row r="165" spans="1:12" ht="24" customHeight="1">
      <c r="A165" s="861" t="s">
        <v>1342</v>
      </c>
      <c r="B165" s="873" t="s">
        <v>358</v>
      </c>
      <c r="C165" s="874" t="s">
        <v>1347</v>
      </c>
      <c r="D165" s="861" t="s">
        <v>1348</v>
      </c>
      <c r="E165" s="873">
        <v>4.8</v>
      </c>
      <c r="F165" s="868" t="s">
        <v>987</v>
      </c>
      <c r="G165" s="861" t="s">
        <v>951</v>
      </c>
      <c r="H165" s="861"/>
      <c r="I165" s="868" t="s">
        <v>349</v>
      </c>
      <c r="J165" s="875"/>
      <c r="K165" s="861"/>
      <c r="L165" s="907"/>
    </row>
    <row r="166" spans="1:12" ht="24" customHeight="1">
      <c r="A166" s="861" t="s">
        <v>1344</v>
      </c>
      <c r="B166" s="879" t="s">
        <v>847</v>
      </c>
      <c r="C166" s="879" t="s">
        <v>1350</v>
      </c>
      <c r="D166" s="861" t="s">
        <v>1351</v>
      </c>
      <c r="E166" s="883">
        <v>11.45</v>
      </c>
      <c r="F166" s="879" t="s">
        <v>987</v>
      </c>
      <c r="G166" s="861" t="s">
        <v>1352</v>
      </c>
      <c r="H166" s="858" t="s">
        <v>998</v>
      </c>
      <c r="I166" s="879" t="s">
        <v>945</v>
      </c>
      <c r="J166" s="885"/>
      <c r="K166" s="861"/>
      <c r="L166" s="907"/>
    </row>
    <row r="167" spans="1:12" ht="24" customHeight="1">
      <c r="A167" s="861" t="s">
        <v>1251</v>
      </c>
      <c r="B167" s="855" t="s">
        <v>346</v>
      </c>
      <c r="C167" s="855" t="s">
        <v>1354</v>
      </c>
      <c r="D167" s="855" t="s">
        <v>1355</v>
      </c>
      <c r="E167" s="886">
        <v>8</v>
      </c>
      <c r="F167" s="887" t="s">
        <v>987</v>
      </c>
      <c r="G167" s="855" t="s">
        <v>1356</v>
      </c>
      <c r="H167" s="855"/>
      <c r="I167" s="855" t="s">
        <v>1262</v>
      </c>
      <c r="J167" s="888"/>
      <c r="K167" s="855"/>
      <c r="L167" s="985"/>
    </row>
    <row r="168" spans="1:12" ht="24" customHeight="1">
      <c r="A168" s="861" t="s">
        <v>1346</v>
      </c>
      <c r="B168" s="868" t="s">
        <v>346</v>
      </c>
      <c r="C168" s="868" t="s">
        <v>1358</v>
      </c>
      <c r="D168" s="861" t="s">
        <v>1200</v>
      </c>
      <c r="E168" s="870">
        <v>3.4</v>
      </c>
      <c r="F168" s="868"/>
      <c r="G168" s="861" t="s">
        <v>1359</v>
      </c>
      <c r="H168" s="861"/>
      <c r="I168" s="855" t="s">
        <v>1360</v>
      </c>
      <c r="J168" s="872"/>
      <c r="K168" s="861"/>
      <c r="L168" s="907"/>
    </row>
    <row r="169" spans="1:12" ht="24" customHeight="1">
      <c r="A169" s="861" t="s">
        <v>1349</v>
      </c>
      <c r="B169" s="873" t="s">
        <v>362</v>
      </c>
      <c r="C169" s="874" t="s">
        <v>1362</v>
      </c>
      <c r="D169" s="861" t="s">
        <v>1363</v>
      </c>
      <c r="E169" s="873">
        <v>13.2</v>
      </c>
      <c r="F169" s="868" t="s">
        <v>987</v>
      </c>
      <c r="G169" s="861" t="s">
        <v>1364</v>
      </c>
      <c r="H169" s="858"/>
      <c r="I169" s="868" t="s">
        <v>957</v>
      </c>
      <c r="J169" s="875"/>
      <c r="K169" s="861"/>
      <c r="L169" s="907"/>
    </row>
    <row r="170" spans="1:12" ht="24" customHeight="1">
      <c r="A170" s="861" t="s">
        <v>1304</v>
      </c>
      <c r="B170" s="873" t="s">
        <v>384</v>
      </c>
      <c r="C170" s="874" t="s">
        <v>1366</v>
      </c>
      <c r="D170" s="861" t="s">
        <v>1367</v>
      </c>
      <c r="E170" s="873">
        <v>3.6</v>
      </c>
      <c r="F170" s="868" t="s">
        <v>969</v>
      </c>
      <c r="G170" s="861" t="s">
        <v>1368</v>
      </c>
      <c r="H170" s="858" t="s">
        <v>998</v>
      </c>
      <c r="I170" s="868" t="s">
        <v>957</v>
      </c>
      <c r="J170" s="872"/>
      <c r="K170" s="861"/>
      <c r="L170" s="907"/>
    </row>
    <row r="171" spans="1:12" ht="24" customHeight="1">
      <c r="A171" s="861" t="s">
        <v>1868</v>
      </c>
      <c r="B171" s="855" t="s">
        <v>847</v>
      </c>
      <c r="C171" s="889" t="s">
        <v>1370</v>
      </c>
      <c r="D171" s="855" t="s">
        <v>1371</v>
      </c>
      <c r="E171" s="886">
        <v>5</v>
      </c>
      <c r="F171" s="855" t="s">
        <v>1104</v>
      </c>
      <c r="G171" s="855" t="s">
        <v>1372</v>
      </c>
      <c r="H171" s="858"/>
      <c r="I171" s="855" t="s">
        <v>945</v>
      </c>
      <c r="J171" s="888">
        <v>850</v>
      </c>
      <c r="K171" s="855"/>
      <c r="L171" s="985"/>
    </row>
    <row r="172" spans="1:12" ht="24" customHeight="1">
      <c r="A172" s="861" t="s">
        <v>1361</v>
      </c>
      <c r="B172" s="855" t="s">
        <v>847</v>
      </c>
      <c r="C172" s="889" t="s">
        <v>1374</v>
      </c>
      <c r="D172" s="855" t="s">
        <v>1375</v>
      </c>
      <c r="E172" s="886">
        <v>2.8</v>
      </c>
      <c r="F172" s="855" t="s">
        <v>1104</v>
      </c>
      <c r="G172" s="855" t="s">
        <v>1037</v>
      </c>
      <c r="H172" s="855"/>
      <c r="I172" s="855" t="s">
        <v>945</v>
      </c>
      <c r="J172" s="888">
        <v>400</v>
      </c>
      <c r="K172" s="855"/>
      <c r="L172" s="985"/>
    </row>
    <row r="173" spans="1:12" ht="24" customHeight="1">
      <c r="A173" s="861" t="s">
        <v>1488</v>
      </c>
      <c r="B173" s="890" t="s">
        <v>847</v>
      </c>
      <c r="C173" s="882" t="s">
        <v>1377</v>
      </c>
      <c r="D173" s="882" t="s">
        <v>1378</v>
      </c>
      <c r="E173" s="890">
        <v>3.7</v>
      </c>
      <c r="F173" s="855" t="s">
        <v>961</v>
      </c>
      <c r="G173" s="855" t="s">
        <v>951</v>
      </c>
      <c r="H173" s="858" t="s">
        <v>998</v>
      </c>
      <c r="I173" s="882" t="s">
        <v>349</v>
      </c>
      <c r="J173" s="891"/>
      <c r="K173" s="882"/>
      <c r="L173" s="984"/>
    </row>
    <row r="174" spans="1:12" ht="24" customHeight="1">
      <c r="A174" s="861" t="s">
        <v>1025</v>
      </c>
      <c r="B174" s="873" t="s">
        <v>358</v>
      </c>
      <c r="C174" s="874" t="s">
        <v>1380</v>
      </c>
      <c r="D174" s="861" t="s">
        <v>1381</v>
      </c>
      <c r="E174" s="873">
        <v>6.5</v>
      </c>
      <c r="F174" s="868" t="s">
        <v>987</v>
      </c>
      <c r="G174" s="855" t="s">
        <v>951</v>
      </c>
      <c r="H174" s="858" t="s">
        <v>998</v>
      </c>
      <c r="I174" s="868" t="s">
        <v>349</v>
      </c>
      <c r="J174" s="875"/>
      <c r="K174" s="861"/>
      <c r="L174" s="907"/>
    </row>
    <row r="175" spans="1:12" ht="24" customHeight="1">
      <c r="A175" s="861" t="s">
        <v>1369</v>
      </c>
      <c r="B175" s="873" t="s">
        <v>358</v>
      </c>
      <c r="C175" s="874" t="s">
        <v>1383</v>
      </c>
      <c r="D175" s="861" t="s">
        <v>1384</v>
      </c>
      <c r="E175" s="873">
        <v>2.5</v>
      </c>
      <c r="F175" s="868" t="s">
        <v>1007</v>
      </c>
      <c r="G175" s="855" t="s">
        <v>951</v>
      </c>
      <c r="H175" s="861"/>
      <c r="I175" s="868" t="s">
        <v>957</v>
      </c>
      <c r="J175" s="875"/>
      <c r="K175" s="861"/>
      <c r="L175" s="907"/>
    </row>
    <row r="176" spans="1:12" s="857" customFormat="1" ht="11.25">
      <c r="A176" s="1281"/>
      <c r="B176" s="1297"/>
      <c r="C176" s="1298"/>
      <c r="D176" s="1281"/>
      <c r="E176" s="1297"/>
      <c r="F176" s="1299"/>
      <c r="G176" s="1309"/>
      <c r="H176" s="1281"/>
      <c r="I176" s="1299"/>
      <c r="J176" s="1304"/>
      <c r="K176" s="1281"/>
      <c r="L176" s="907"/>
    </row>
    <row r="177" spans="1:12" s="857" customFormat="1" ht="9.75" customHeight="1">
      <c r="A177" s="907"/>
      <c r="B177" s="1305"/>
      <c r="C177" s="1306"/>
      <c r="D177" s="907"/>
      <c r="E177" s="1305"/>
      <c r="F177" s="1307"/>
      <c r="G177" s="985"/>
      <c r="H177" s="907"/>
      <c r="I177" s="1307"/>
      <c r="J177" s="1308"/>
      <c r="K177" s="907"/>
      <c r="L177" s="907"/>
    </row>
    <row r="178" spans="1:12" s="857" customFormat="1" ht="11.25">
      <c r="A178" s="1400" t="s">
        <v>1866</v>
      </c>
      <c r="B178" s="1400"/>
      <c r="C178" s="1400"/>
      <c r="D178" s="1400"/>
      <c r="E178" s="1400"/>
      <c r="F178" s="1400"/>
      <c r="G178" s="1400"/>
      <c r="H178" s="1400"/>
      <c r="I178" s="1400"/>
      <c r="J178" s="1400"/>
      <c r="K178" s="1400"/>
      <c r="L178" s="907"/>
    </row>
    <row r="179" spans="1:12" s="857" customFormat="1" ht="11.25">
      <c r="A179" s="907"/>
      <c r="B179" s="1305"/>
      <c r="C179" s="1306"/>
      <c r="D179" s="907"/>
      <c r="E179" s="1305"/>
      <c r="F179" s="1307"/>
      <c r="G179" s="985"/>
      <c r="H179" s="907"/>
      <c r="I179" s="1307"/>
      <c r="J179" s="1308"/>
      <c r="K179" s="907"/>
      <c r="L179" s="907"/>
    </row>
    <row r="180" spans="1:12" s="857" customFormat="1" ht="11.25">
      <c r="A180" s="907"/>
      <c r="B180" s="1305"/>
      <c r="C180" s="1306"/>
      <c r="D180" s="907"/>
      <c r="E180" s="1305"/>
      <c r="F180" s="1307"/>
      <c r="G180" s="985"/>
      <c r="H180" s="907"/>
      <c r="I180" s="1307"/>
      <c r="J180" s="1308"/>
      <c r="K180" s="907"/>
      <c r="L180" s="907"/>
    </row>
    <row r="181" spans="1:12" s="857" customFormat="1" ht="11.25">
      <c r="A181" s="907"/>
      <c r="B181" s="1305"/>
      <c r="C181" s="1306"/>
      <c r="D181" s="907"/>
      <c r="E181" s="1305"/>
      <c r="F181" s="1307"/>
      <c r="G181" s="985"/>
      <c r="H181" s="907"/>
      <c r="I181" s="1307"/>
      <c r="J181" s="1308"/>
      <c r="K181" s="907"/>
      <c r="L181" s="907"/>
    </row>
    <row r="182" spans="1:12" s="857" customFormat="1" ht="11.25">
      <c r="A182" s="907"/>
      <c r="B182" s="1305"/>
      <c r="C182" s="1306"/>
      <c r="D182" s="907"/>
      <c r="E182" s="1305"/>
      <c r="F182" s="1307"/>
      <c r="G182" s="985"/>
      <c r="H182" s="907"/>
      <c r="I182" s="1307"/>
      <c r="J182" s="1308"/>
      <c r="K182" s="907"/>
      <c r="L182" s="907"/>
    </row>
    <row r="183" spans="1:12" s="857" customFormat="1" ht="11.25">
      <c r="A183" s="907"/>
      <c r="B183" s="1305"/>
      <c r="C183" s="1306"/>
      <c r="D183" s="907"/>
      <c r="E183" s="1305"/>
      <c r="F183" s="1307"/>
      <c r="G183" s="985"/>
      <c r="H183" s="907"/>
      <c r="I183" s="1307"/>
      <c r="J183" s="1308"/>
      <c r="K183" s="907"/>
      <c r="L183" s="907"/>
    </row>
    <row r="184" spans="1:12" s="857" customFormat="1" ht="11.25">
      <c r="A184" s="907"/>
      <c r="B184" s="1305"/>
      <c r="C184" s="1306"/>
      <c r="D184" s="907"/>
      <c r="E184" s="1305"/>
      <c r="F184" s="1307"/>
      <c r="G184" s="985"/>
      <c r="H184" s="907"/>
      <c r="I184" s="1307"/>
      <c r="J184" s="1308"/>
      <c r="K184" s="907"/>
      <c r="L184" s="907"/>
    </row>
    <row r="185" spans="1:12" s="857" customFormat="1" ht="11.25">
      <c r="A185" s="907"/>
      <c r="B185" s="1305"/>
      <c r="C185" s="1306"/>
      <c r="D185" s="907"/>
      <c r="E185" s="1305"/>
      <c r="F185" s="1307"/>
      <c r="G185" s="985"/>
      <c r="H185" s="907"/>
      <c r="I185" s="1307"/>
      <c r="J185" s="1308"/>
      <c r="K185" s="907"/>
      <c r="L185" s="907"/>
    </row>
    <row r="186" spans="1:12" s="857" customFormat="1" ht="12" thickBot="1">
      <c r="A186" s="907"/>
      <c r="B186" s="1305"/>
      <c r="C186" s="1306"/>
      <c r="D186" s="907"/>
      <c r="E186" s="1305"/>
      <c r="F186" s="1307"/>
      <c r="G186" s="985"/>
      <c r="H186" s="907"/>
      <c r="I186" s="1307"/>
      <c r="J186" s="1308"/>
      <c r="K186" s="907"/>
      <c r="L186" s="907"/>
    </row>
    <row r="187" spans="1:12" s="1231" customFormat="1" ht="24" thickBot="1">
      <c r="A187" s="1222" t="s">
        <v>1882</v>
      </c>
      <c r="B187" s="1223" t="s">
        <v>157</v>
      </c>
      <c r="C187" s="1224" t="s">
        <v>1881</v>
      </c>
      <c r="D187" s="1225" t="s">
        <v>1880</v>
      </c>
      <c r="E187" s="1224" t="s">
        <v>1883</v>
      </c>
      <c r="F187" s="1226" t="s">
        <v>1884</v>
      </c>
      <c r="G187" s="1227" t="s">
        <v>1885</v>
      </c>
      <c r="H187" s="1228" t="s">
        <v>1886</v>
      </c>
      <c r="I187" s="1224" t="s">
        <v>1887</v>
      </c>
      <c r="J187" s="1224" t="s">
        <v>1888</v>
      </c>
      <c r="K187" s="1229" t="s">
        <v>159</v>
      </c>
      <c r="L187" s="1230"/>
    </row>
    <row r="188" spans="1:12" ht="5.25" customHeight="1">
      <c r="A188" s="853"/>
      <c r="B188" s="853"/>
      <c r="C188" s="853"/>
      <c r="D188" s="853"/>
      <c r="E188" s="853"/>
      <c r="F188" s="853"/>
      <c r="G188" s="853"/>
      <c r="H188" s="1007"/>
      <c r="I188" s="854"/>
      <c r="J188" s="853"/>
      <c r="K188" s="852"/>
      <c r="L188" s="852"/>
    </row>
    <row r="189" spans="1:12" ht="24" customHeight="1">
      <c r="A189" s="861" t="s">
        <v>1373</v>
      </c>
      <c r="B189" s="873" t="s">
        <v>358</v>
      </c>
      <c r="C189" s="874" t="s">
        <v>1386</v>
      </c>
      <c r="D189" s="861" t="s">
        <v>1387</v>
      </c>
      <c r="E189" s="873">
        <v>19.6</v>
      </c>
      <c r="F189" s="868" t="s">
        <v>961</v>
      </c>
      <c r="G189" s="861" t="s">
        <v>983</v>
      </c>
      <c r="H189" s="861"/>
      <c r="I189" s="868" t="s">
        <v>349</v>
      </c>
      <c r="J189" s="875"/>
      <c r="K189" s="861"/>
      <c r="L189" s="907"/>
    </row>
    <row r="190" spans="1:12" ht="24" customHeight="1">
      <c r="A190" s="861" t="s">
        <v>1376</v>
      </c>
      <c r="B190" s="873" t="s">
        <v>358</v>
      </c>
      <c r="C190" s="874" t="s">
        <v>1389</v>
      </c>
      <c r="D190" s="861" t="s">
        <v>1390</v>
      </c>
      <c r="E190" s="873">
        <v>8</v>
      </c>
      <c r="F190" s="868" t="s">
        <v>961</v>
      </c>
      <c r="G190" s="861" t="s">
        <v>1391</v>
      </c>
      <c r="H190" s="858" t="s">
        <v>998</v>
      </c>
      <c r="I190" s="868" t="s">
        <v>957</v>
      </c>
      <c r="J190" s="875"/>
      <c r="K190" s="861"/>
      <c r="L190" s="907"/>
    </row>
    <row r="191" spans="1:12" ht="24" customHeight="1">
      <c r="A191" s="861" t="s">
        <v>1379</v>
      </c>
      <c r="B191" s="873" t="s">
        <v>378</v>
      </c>
      <c r="C191" s="874" t="s">
        <v>1393</v>
      </c>
      <c r="D191" s="861" t="s">
        <v>1394</v>
      </c>
      <c r="E191" s="873">
        <v>6.65</v>
      </c>
      <c r="F191" s="868" t="s">
        <v>961</v>
      </c>
      <c r="G191" s="861" t="s">
        <v>1395</v>
      </c>
      <c r="H191" s="858" t="s">
        <v>998</v>
      </c>
      <c r="I191" s="868" t="s">
        <v>1396</v>
      </c>
      <c r="J191" s="875"/>
      <c r="K191" s="861" t="s">
        <v>1287</v>
      </c>
      <c r="L191" s="907"/>
    </row>
    <row r="192" spans="1:12" ht="24" customHeight="1">
      <c r="A192" s="861" t="s">
        <v>1382</v>
      </c>
      <c r="B192" s="890" t="s">
        <v>378</v>
      </c>
      <c r="C192" s="882" t="s">
        <v>1398</v>
      </c>
      <c r="D192" s="882" t="s">
        <v>1399</v>
      </c>
      <c r="E192" s="890">
        <v>5.1</v>
      </c>
      <c r="F192" s="855" t="s">
        <v>1400</v>
      </c>
      <c r="G192" s="855" t="s">
        <v>1401</v>
      </c>
      <c r="H192" s="882"/>
      <c r="I192" s="882" t="s">
        <v>349</v>
      </c>
      <c r="J192" s="882"/>
      <c r="K192" s="882" t="s">
        <v>1287</v>
      </c>
      <c r="L192" s="984"/>
    </row>
    <row r="193" spans="1:12" ht="24" customHeight="1">
      <c r="A193" s="861" t="s">
        <v>1385</v>
      </c>
      <c r="B193" s="873" t="s">
        <v>353</v>
      </c>
      <c r="C193" s="874" t="s">
        <v>1403</v>
      </c>
      <c r="D193" s="861" t="s">
        <v>1404</v>
      </c>
      <c r="E193" s="873">
        <v>2.5</v>
      </c>
      <c r="F193" s="868" t="s">
        <v>1083</v>
      </c>
      <c r="G193" s="861" t="s">
        <v>1013</v>
      </c>
      <c r="H193" s="861"/>
      <c r="I193" s="868" t="s">
        <v>957</v>
      </c>
      <c r="J193" s="875"/>
      <c r="K193" s="861"/>
      <c r="L193" s="907"/>
    </row>
    <row r="194" spans="1:12" ht="24" customHeight="1">
      <c r="A194" s="861" t="s">
        <v>1388</v>
      </c>
      <c r="B194" s="873" t="s">
        <v>353</v>
      </c>
      <c r="C194" s="874" t="s">
        <v>1405</v>
      </c>
      <c r="D194" s="861" t="s">
        <v>1406</v>
      </c>
      <c r="E194" s="873">
        <v>2.85</v>
      </c>
      <c r="F194" s="868" t="s">
        <v>950</v>
      </c>
      <c r="G194" s="861" t="s">
        <v>1057</v>
      </c>
      <c r="H194" s="858" t="s">
        <v>998</v>
      </c>
      <c r="I194" s="868" t="s">
        <v>349</v>
      </c>
      <c r="J194" s="872">
        <v>2000</v>
      </c>
      <c r="K194" s="861"/>
      <c r="L194" s="907"/>
    </row>
    <row r="195" spans="1:12" ht="24" customHeight="1">
      <c r="A195" s="861" t="s">
        <v>1519</v>
      </c>
      <c r="B195" s="873" t="s">
        <v>353</v>
      </c>
      <c r="C195" s="874" t="s">
        <v>1408</v>
      </c>
      <c r="D195" s="861" t="s">
        <v>1409</v>
      </c>
      <c r="E195" s="873">
        <v>5.5</v>
      </c>
      <c r="F195" s="868" t="s">
        <v>950</v>
      </c>
      <c r="G195" s="861" t="s">
        <v>1410</v>
      </c>
      <c r="H195" s="861"/>
      <c r="I195" s="868" t="s">
        <v>349</v>
      </c>
      <c r="J195" s="875"/>
      <c r="K195" s="861"/>
      <c r="L195" s="907"/>
    </row>
    <row r="196" spans="1:12" ht="24" customHeight="1">
      <c r="A196" s="861" t="s">
        <v>1599</v>
      </c>
      <c r="B196" s="873" t="s">
        <v>353</v>
      </c>
      <c r="C196" s="874" t="s">
        <v>1412</v>
      </c>
      <c r="D196" s="861" t="s">
        <v>1413</v>
      </c>
      <c r="E196" s="873">
        <v>5.7</v>
      </c>
      <c r="F196" s="868" t="s">
        <v>987</v>
      </c>
      <c r="G196" s="861" t="s">
        <v>1414</v>
      </c>
      <c r="H196" s="858" t="s">
        <v>998</v>
      </c>
      <c r="I196" s="868" t="s">
        <v>957</v>
      </c>
      <c r="J196" s="872">
        <v>10000</v>
      </c>
      <c r="K196" s="861"/>
      <c r="L196" s="907"/>
    </row>
    <row r="197" spans="1:12" ht="24" customHeight="1">
      <c r="A197" s="861" t="s">
        <v>1402</v>
      </c>
      <c r="B197" s="873" t="s">
        <v>353</v>
      </c>
      <c r="C197" s="874" t="s">
        <v>1416</v>
      </c>
      <c r="D197" s="861" t="s">
        <v>1417</v>
      </c>
      <c r="E197" s="873">
        <v>2.5</v>
      </c>
      <c r="F197" s="868" t="s">
        <v>987</v>
      </c>
      <c r="G197" s="861" t="s">
        <v>1418</v>
      </c>
      <c r="H197" s="858" t="s">
        <v>998</v>
      </c>
      <c r="I197" s="868" t="s">
        <v>349</v>
      </c>
      <c r="J197" s="875"/>
      <c r="K197" s="861"/>
      <c r="L197" s="907"/>
    </row>
    <row r="198" spans="1:12" ht="24" customHeight="1">
      <c r="A198" s="861" t="s">
        <v>1415</v>
      </c>
      <c r="B198" s="873" t="s">
        <v>353</v>
      </c>
      <c r="C198" s="874" t="s">
        <v>1420</v>
      </c>
      <c r="D198" s="861" t="s">
        <v>1421</v>
      </c>
      <c r="E198" s="873">
        <v>4</v>
      </c>
      <c r="F198" s="868" t="s">
        <v>987</v>
      </c>
      <c r="G198" s="861" t="s">
        <v>1410</v>
      </c>
      <c r="H198" s="861"/>
      <c r="I198" s="868" t="s">
        <v>349</v>
      </c>
      <c r="J198" s="875">
        <v>5000</v>
      </c>
      <c r="K198" s="861"/>
      <c r="L198" s="907"/>
    </row>
    <row r="199" spans="1:12" ht="24" customHeight="1">
      <c r="A199" s="861" t="s">
        <v>1411</v>
      </c>
      <c r="B199" s="873" t="s">
        <v>353</v>
      </c>
      <c r="C199" s="874" t="s">
        <v>1422</v>
      </c>
      <c r="D199" s="861" t="s">
        <v>1423</v>
      </c>
      <c r="E199" s="873">
        <v>2.9</v>
      </c>
      <c r="F199" s="868" t="s">
        <v>1265</v>
      </c>
      <c r="G199" s="861" t="s">
        <v>1424</v>
      </c>
      <c r="H199" s="861"/>
      <c r="I199" s="868" t="s">
        <v>957</v>
      </c>
      <c r="J199" s="875"/>
      <c r="K199" s="861"/>
      <c r="L199" s="907"/>
    </row>
    <row r="200" spans="1:12" ht="24" customHeight="1">
      <c r="A200" s="861" t="s">
        <v>1419</v>
      </c>
      <c r="B200" s="873" t="s">
        <v>353</v>
      </c>
      <c r="C200" s="874" t="s">
        <v>1426</v>
      </c>
      <c r="D200" s="861" t="s">
        <v>1423</v>
      </c>
      <c r="E200" s="873">
        <v>3</v>
      </c>
      <c r="F200" s="868" t="s">
        <v>987</v>
      </c>
      <c r="G200" s="861" t="s">
        <v>1427</v>
      </c>
      <c r="H200" s="861"/>
      <c r="I200" s="868" t="s">
        <v>957</v>
      </c>
      <c r="J200" s="875"/>
      <c r="K200" s="861"/>
      <c r="L200" s="907"/>
    </row>
    <row r="201" spans="1:12" ht="24" customHeight="1">
      <c r="A201" s="861" t="s">
        <v>1227</v>
      </c>
      <c r="B201" s="873" t="s">
        <v>353</v>
      </c>
      <c r="C201" s="874" t="s">
        <v>1429</v>
      </c>
      <c r="D201" s="861" t="s">
        <v>1430</v>
      </c>
      <c r="E201" s="873">
        <v>2.5</v>
      </c>
      <c r="F201" s="868" t="s">
        <v>950</v>
      </c>
      <c r="G201" s="861" t="s">
        <v>1410</v>
      </c>
      <c r="H201" s="861"/>
      <c r="I201" s="868" t="s">
        <v>349</v>
      </c>
      <c r="J201" s="875"/>
      <c r="K201" s="861"/>
      <c r="L201" s="907"/>
    </row>
    <row r="202" spans="1:12" ht="24" customHeight="1">
      <c r="A202" s="861" t="s">
        <v>1425</v>
      </c>
      <c r="B202" s="873" t="s">
        <v>353</v>
      </c>
      <c r="C202" s="874" t="s">
        <v>1432</v>
      </c>
      <c r="D202" s="861" t="s">
        <v>1433</v>
      </c>
      <c r="E202" s="873">
        <v>9</v>
      </c>
      <c r="F202" s="868" t="s">
        <v>950</v>
      </c>
      <c r="G202" s="861" t="s">
        <v>1434</v>
      </c>
      <c r="H202" s="861"/>
      <c r="I202" s="868" t="s">
        <v>349</v>
      </c>
      <c r="J202" s="875">
        <v>1500</v>
      </c>
      <c r="K202" s="861"/>
      <c r="L202" s="907"/>
    </row>
    <row r="203" spans="1:12" ht="24" customHeight="1">
      <c r="A203" s="861" t="s">
        <v>1428</v>
      </c>
      <c r="B203" s="873" t="s">
        <v>353</v>
      </c>
      <c r="C203" s="874" t="s">
        <v>1436</v>
      </c>
      <c r="D203" s="861" t="s">
        <v>1437</v>
      </c>
      <c r="E203" s="873">
        <v>3.85</v>
      </c>
      <c r="F203" s="868" t="s">
        <v>978</v>
      </c>
      <c r="G203" s="861" t="s">
        <v>1410</v>
      </c>
      <c r="H203" s="858" t="s">
        <v>998</v>
      </c>
      <c r="I203" s="868" t="s">
        <v>957</v>
      </c>
      <c r="J203" s="874"/>
      <c r="K203" s="861"/>
      <c r="L203" s="907"/>
    </row>
    <row r="204" spans="1:12" ht="24" customHeight="1">
      <c r="A204" s="861" t="s">
        <v>1407</v>
      </c>
      <c r="B204" s="873" t="s">
        <v>353</v>
      </c>
      <c r="C204" s="874" t="s">
        <v>1439</v>
      </c>
      <c r="D204" s="861" t="s">
        <v>1440</v>
      </c>
      <c r="E204" s="873">
        <v>9.6</v>
      </c>
      <c r="F204" s="868" t="s">
        <v>961</v>
      </c>
      <c r="G204" s="861" t="s">
        <v>1156</v>
      </c>
      <c r="H204" s="861"/>
      <c r="I204" s="868" t="s">
        <v>349</v>
      </c>
      <c r="J204" s="874"/>
      <c r="K204" s="861"/>
      <c r="L204" s="907"/>
    </row>
    <row r="205" spans="1:12" ht="24" customHeight="1">
      <c r="A205" s="861" t="s">
        <v>1530</v>
      </c>
      <c r="B205" s="873" t="s">
        <v>353</v>
      </c>
      <c r="C205" s="874" t="s">
        <v>1429</v>
      </c>
      <c r="D205" s="861" t="s">
        <v>1430</v>
      </c>
      <c r="E205" s="873">
        <v>2.5</v>
      </c>
      <c r="F205" s="868" t="s">
        <v>950</v>
      </c>
      <c r="G205" s="861" t="s">
        <v>1410</v>
      </c>
      <c r="H205" s="861"/>
      <c r="I205" s="868" t="s">
        <v>349</v>
      </c>
      <c r="J205" s="875"/>
      <c r="K205" s="861"/>
      <c r="L205" s="907"/>
    </row>
    <row r="206" spans="1:12" s="857" customFormat="1" ht="11.25">
      <c r="A206" s="1281"/>
      <c r="B206" s="1297"/>
      <c r="C206" s="1298"/>
      <c r="D206" s="1281"/>
      <c r="E206" s="1297"/>
      <c r="F206" s="1299"/>
      <c r="G206" s="1281"/>
      <c r="H206" s="1281"/>
      <c r="I206" s="1299"/>
      <c r="J206" s="1298"/>
      <c r="K206" s="1281"/>
      <c r="L206" s="907"/>
    </row>
    <row r="207" spans="1:12" s="857" customFormat="1" ht="11.25">
      <c r="A207" s="1400" t="s">
        <v>999</v>
      </c>
      <c r="B207" s="1400"/>
      <c r="C207" s="1400"/>
      <c r="D207" s="1400"/>
      <c r="E207" s="1400"/>
      <c r="F207" s="1400"/>
      <c r="G207" s="1400"/>
      <c r="H207" s="1400"/>
      <c r="I207" s="1400"/>
      <c r="J207" s="1400"/>
      <c r="K207" s="1400"/>
      <c r="L207" s="907"/>
    </row>
    <row r="208" spans="1:12" s="857" customFormat="1" ht="19.5" customHeight="1" thickBot="1">
      <c r="A208" s="907"/>
      <c r="B208" s="1305"/>
      <c r="C208" s="1306"/>
      <c r="D208" s="907"/>
      <c r="E208" s="1305"/>
      <c r="F208" s="1307"/>
      <c r="G208" s="907"/>
      <c r="H208" s="907"/>
      <c r="I208" s="1307"/>
      <c r="J208" s="1306"/>
      <c r="K208" s="907"/>
      <c r="L208" s="907"/>
    </row>
    <row r="209" spans="1:12" s="1231" customFormat="1" ht="24" thickBot="1">
      <c r="A209" s="1222" t="s">
        <v>1882</v>
      </c>
      <c r="B209" s="1223" t="s">
        <v>157</v>
      </c>
      <c r="C209" s="1224" t="s">
        <v>1881</v>
      </c>
      <c r="D209" s="1225" t="s">
        <v>1880</v>
      </c>
      <c r="E209" s="1224" t="s">
        <v>1883</v>
      </c>
      <c r="F209" s="1226" t="s">
        <v>1884</v>
      </c>
      <c r="G209" s="1227" t="s">
        <v>1885</v>
      </c>
      <c r="H209" s="1228" t="s">
        <v>1886</v>
      </c>
      <c r="I209" s="1224" t="s">
        <v>1887</v>
      </c>
      <c r="J209" s="1224" t="s">
        <v>1888</v>
      </c>
      <c r="K209" s="1229" t="s">
        <v>159</v>
      </c>
      <c r="L209" s="1230"/>
    </row>
    <row r="210" spans="1:12" ht="5.25" customHeight="1">
      <c r="A210" s="853"/>
      <c r="B210" s="853"/>
      <c r="C210" s="853"/>
      <c r="D210" s="853"/>
      <c r="E210" s="853"/>
      <c r="F210" s="853"/>
      <c r="G210" s="853"/>
      <c r="H210" s="1007"/>
      <c r="I210" s="854"/>
      <c r="J210" s="853"/>
      <c r="K210" s="852"/>
      <c r="L210" s="852"/>
    </row>
    <row r="211" spans="1:12" ht="24" customHeight="1">
      <c r="A211" s="861" t="s">
        <v>1431</v>
      </c>
      <c r="B211" s="878" t="s">
        <v>378</v>
      </c>
      <c r="C211" s="878" t="s">
        <v>1442</v>
      </c>
      <c r="D211" s="879" t="s">
        <v>1443</v>
      </c>
      <c r="E211" s="880">
        <v>13.7</v>
      </c>
      <c r="F211" s="878" t="s">
        <v>1077</v>
      </c>
      <c r="G211" s="878" t="s">
        <v>1444</v>
      </c>
      <c r="H211" s="858" t="s">
        <v>998</v>
      </c>
      <c r="I211" s="879" t="s">
        <v>349</v>
      </c>
      <c r="J211" s="881" t="s">
        <v>1445</v>
      </c>
      <c r="K211" s="892" t="s">
        <v>1446</v>
      </c>
      <c r="L211" s="913"/>
    </row>
    <row r="212" spans="1:12" ht="24" customHeight="1">
      <c r="A212" s="861" t="s">
        <v>1522</v>
      </c>
      <c r="B212" s="878" t="s">
        <v>378</v>
      </c>
      <c r="C212" s="878" t="s">
        <v>1448</v>
      </c>
      <c r="D212" s="893" t="s">
        <v>1443</v>
      </c>
      <c r="E212" s="894">
        <v>2.7</v>
      </c>
      <c r="F212" s="895" t="s">
        <v>1077</v>
      </c>
      <c r="G212" s="895" t="s">
        <v>1111</v>
      </c>
      <c r="H212" s="858" t="s">
        <v>998</v>
      </c>
      <c r="I212" s="893"/>
      <c r="J212" s="896"/>
      <c r="K212" s="892" t="s">
        <v>1446</v>
      </c>
      <c r="L212" s="913"/>
    </row>
    <row r="213" spans="1:12" ht="24" customHeight="1">
      <c r="A213" s="861" t="s">
        <v>1869</v>
      </c>
      <c r="B213" s="873" t="s">
        <v>358</v>
      </c>
      <c r="C213" s="874" t="s">
        <v>1450</v>
      </c>
      <c r="D213" s="861" t="s">
        <v>1451</v>
      </c>
      <c r="E213" s="873">
        <v>10.8</v>
      </c>
      <c r="F213" s="868" t="s">
        <v>969</v>
      </c>
      <c r="G213" s="861" t="s">
        <v>1111</v>
      </c>
      <c r="H213" s="861"/>
      <c r="I213" s="868" t="s">
        <v>349</v>
      </c>
      <c r="J213" s="875"/>
      <c r="K213" s="861"/>
      <c r="L213" s="907"/>
    </row>
    <row r="214" spans="1:12" ht="24" customHeight="1">
      <c r="A214" s="861" t="s">
        <v>1525</v>
      </c>
      <c r="B214" s="873" t="s">
        <v>358</v>
      </c>
      <c r="C214" s="874" t="s">
        <v>1453</v>
      </c>
      <c r="D214" s="861" t="s">
        <v>1454</v>
      </c>
      <c r="E214" s="873">
        <v>31.3</v>
      </c>
      <c r="F214" s="868" t="s">
        <v>961</v>
      </c>
      <c r="G214" s="861" t="s">
        <v>1341</v>
      </c>
      <c r="H214" s="861"/>
      <c r="I214" s="868" t="s">
        <v>957</v>
      </c>
      <c r="J214" s="875"/>
      <c r="K214" s="861"/>
      <c r="L214" s="907"/>
    </row>
    <row r="215" spans="1:12" ht="24" customHeight="1">
      <c r="A215" s="861" t="s">
        <v>1605</v>
      </c>
      <c r="B215" s="868" t="s">
        <v>847</v>
      </c>
      <c r="C215" s="868" t="s">
        <v>1456</v>
      </c>
      <c r="D215" s="861" t="s">
        <v>1298</v>
      </c>
      <c r="E215" s="870">
        <v>27.52</v>
      </c>
      <c r="F215" s="871" t="s">
        <v>961</v>
      </c>
      <c r="G215" s="861" t="s">
        <v>1457</v>
      </c>
      <c r="H215" s="861"/>
      <c r="I215" s="868" t="s">
        <v>945</v>
      </c>
      <c r="J215" s="872"/>
      <c r="K215" s="861"/>
      <c r="L215" s="907"/>
    </row>
    <row r="216" spans="1:12" ht="24" customHeight="1">
      <c r="A216" s="861" t="s">
        <v>1608</v>
      </c>
      <c r="B216" s="855" t="s">
        <v>346</v>
      </c>
      <c r="C216" s="855" t="s">
        <v>1459</v>
      </c>
      <c r="D216" s="855" t="s">
        <v>1460</v>
      </c>
      <c r="E216" s="886">
        <v>11.1</v>
      </c>
      <c r="F216" s="887" t="s">
        <v>1213</v>
      </c>
      <c r="G216" s="855" t="s">
        <v>1461</v>
      </c>
      <c r="H216" s="858" t="s">
        <v>998</v>
      </c>
      <c r="I216" s="855" t="s">
        <v>1360</v>
      </c>
      <c r="J216" s="888">
        <v>400</v>
      </c>
      <c r="K216" s="855"/>
      <c r="L216" s="985"/>
    </row>
    <row r="217" spans="1:12" ht="24" customHeight="1">
      <c r="A217" s="861" t="s">
        <v>1070</v>
      </c>
      <c r="B217" s="874" t="s">
        <v>362</v>
      </c>
      <c r="C217" s="874" t="s">
        <v>1462</v>
      </c>
      <c r="D217" s="861" t="s">
        <v>1463</v>
      </c>
      <c r="E217" s="877">
        <v>33</v>
      </c>
      <c r="F217" s="874" t="s">
        <v>961</v>
      </c>
      <c r="G217" s="861" t="s">
        <v>1464</v>
      </c>
      <c r="H217" s="858" t="s">
        <v>998</v>
      </c>
      <c r="I217" s="868" t="s">
        <v>349</v>
      </c>
      <c r="J217" s="875"/>
      <c r="K217" s="861"/>
      <c r="L217" s="907"/>
    </row>
    <row r="218" spans="1:12" ht="24" customHeight="1">
      <c r="A218" s="861" t="s">
        <v>1449</v>
      </c>
      <c r="B218" s="868" t="s">
        <v>362</v>
      </c>
      <c r="C218" s="868" t="s">
        <v>1466</v>
      </c>
      <c r="D218" s="861" t="s">
        <v>1467</v>
      </c>
      <c r="E218" s="870">
        <v>2.8</v>
      </c>
      <c r="F218" s="868" t="s">
        <v>961</v>
      </c>
      <c r="G218" s="861" t="s">
        <v>1236</v>
      </c>
      <c r="H218" s="858" t="s">
        <v>998</v>
      </c>
      <c r="I218" s="868" t="s">
        <v>349</v>
      </c>
      <c r="J218" s="872"/>
      <c r="K218" s="861"/>
      <c r="L218" s="907"/>
    </row>
    <row r="219" spans="1:12" ht="24" customHeight="1">
      <c r="A219" s="861" t="s">
        <v>1452</v>
      </c>
      <c r="B219" s="873" t="s">
        <v>362</v>
      </c>
      <c r="C219" s="874" t="s">
        <v>1469</v>
      </c>
      <c r="D219" s="861" t="s">
        <v>1470</v>
      </c>
      <c r="E219" s="873">
        <v>5</v>
      </c>
      <c r="F219" s="868" t="s">
        <v>1045</v>
      </c>
      <c r="G219" s="861" t="s">
        <v>1471</v>
      </c>
      <c r="H219" s="861"/>
      <c r="I219" s="868" t="s">
        <v>349</v>
      </c>
      <c r="J219" s="875"/>
      <c r="K219" s="861"/>
      <c r="L219" s="907"/>
    </row>
    <row r="220" spans="1:12" ht="24" customHeight="1">
      <c r="A220" s="861" t="s">
        <v>1455</v>
      </c>
      <c r="B220" s="873" t="s">
        <v>362</v>
      </c>
      <c r="C220" s="874" t="s">
        <v>1473</v>
      </c>
      <c r="D220" s="861" t="s">
        <v>1474</v>
      </c>
      <c r="E220" s="873">
        <v>9.4</v>
      </c>
      <c r="F220" s="868" t="s">
        <v>961</v>
      </c>
      <c r="G220" s="861" t="s">
        <v>1475</v>
      </c>
      <c r="H220" s="861"/>
      <c r="I220" s="868" t="s">
        <v>957</v>
      </c>
      <c r="J220" s="875"/>
      <c r="K220" s="861"/>
      <c r="L220" s="907"/>
    </row>
    <row r="221" spans="1:12" ht="24" customHeight="1">
      <c r="A221" s="861" t="s">
        <v>1353</v>
      </c>
      <c r="B221" s="873" t="s">
        <v>362</v>
      </c>
      <c r="C221" s="874" t="s">
        <v>1477</v>
      </c>
      <c r="D221" s="861" t="s">
        <v>1478</v>
      </c>
      <c r="E221" s="873">
        <v>15</v>
      </c>
      <c r="F221" s="868" t="s">
        <v>1077</v>
      </c>
      <c r="G221" s="861" t="s">
        <v>1028</v>
      </c>
      <c r="H221" s="858" t="s">
        <v>998</v>
      </c>
      <c r="I221" s="868" t="s">
        <v>349</v>
      </c>
      <c r="J221" s="874"/>
      <c r="K221" s="861"/>
      <c r="L221" s="907"/>
    </row>
    <row r="222" spans="1:12" ht="24" customHeight="1">
      <c r="A222" s="897">
        <v>146</v>
      </c>
      <c r="B222" s="898" t="s">
        <v>362</v>
      </c>
      <c r="C222" s="897" t="s">
        <v>1479</v>
      </c>
      <c r="D222" s="897" t="s">
        <v>1480</v>
      </c>
      <c r="E222" s="897">
        <v>7.05</v>
      </c>
      <c r="F222" s="897" t="s">
        <v>961</v>
      </c>
      <c r="G222" s="861" t="s">
        <v>1475</v>
      </c>
      <c r="H222" s="897"/>
      <c r="I222" s="897" t="s">
        <v>957</v>
      </c>
      <c r="J222" s="897"/>
      <c r="K222" s="897"/>
      <c r="L222" s="986"/>
    </row>
    <row r="223" spans="1:12" ht="24" customHeight="1">
      <c r="A223" s="861" t="s">
        <v>1465</v>
      </c>
      <c r="B223" s="873" t="s">
        <v>362</v>
      </c>
      <c r="C223" s="874" t="s">
        <v>1481</v>
      </c>
      <c r="D223" s="861" t="s">
        <v>1482</v>
      </c>
      <c r="E223" s="873">
        <v>11.25</v>
      </c>
      <c r="F223" s="868" t="s">
        <v>961</v>
      </c>
      <c r="G223" s="861" t="s">
        <v>1483</v>
      </c>
      <c r="H223" s="861"/>
      <c r="I223" s="868" t="s">
        <v>349</v>
      </c>
      <c r="J223" s="875"/>
      <c r="K223" s="861"/>
      <c r="L223" s="907"/>
    </row>
    <row r="224" spans="1:12" ht="24" customHeight="1">
      <c r="A224" s="861" t="s">
        <v>1468</v>
      </c>
      <c r="B224" s="873" t="s">
        <v>384</v>
      </c>
      <c r="C224" s="874" t="s">
        <v>1485</v>
      </c>
      <c r="D224" s="861" t="s">
        <v>1486</v>
      </c>
      <c r="E224" s="873">
        <v>15</v>
      </c>
      <c r="F224" s="868" t="s">
        <v>1077</v>
      </c>
      <c r="G224" s="861" t="s">
        <v>1487</v>
      </c>
      <c r="H224" s="861"/>
      <c r="I224" s="868" t="s">
        <v>945</v>
      </c>
      <c r="J224" s="872"/>
      <c r="K224" s="861"/>
      <c r="L224" s="907"/>
    </row>
    <row r="225" spans="1:12" ht="24" customHeight="1">
      <c r="A225" s="861" t="s">
        <v>1472</v>
      </c>
      <c r="B225" s="879" t="s">
        <v>384</v>
      </c>
      <c r="C225" s="879" t="s">
        <v>1489</v>
      </c>
      <c r="D225" s="879" t="s">
        <v>1490</v>
      </c>
      <c r="E225" s="883">
        <v>3.8</v>
      </c>
      <c r="F225" s="879" t="s">
        <v>987</v>
      </c>
      <c r="G225" s="879" t="s">
        <v>1491</v>
      </c>
      <c r="H225" s="858" t="s">
        <v>998</v>
      </c>
      <c r="I225" s="879" t="s">
        <v>945</v>
      </c>
      <c r="J225" s="885"/>
      <c r="K225" s="861" t="s">
        <v>1492</v>
      </c>
      <c r="L225" s="907"/>
    </row>
    <row r="226" spans="1:12" ht="24" customHeight="1">
      <c r="A226" s="861" t="s">
        <v>1634</v>
      </c>
      <c r="B226" s="879" t="s">
        <v>346</v>
      </c>
      <c r="C226" s="855" t="s">
        <v>1493</v>
      </c>
      <c r="D226" s="855" t="s">
        <v>1494</v>
      </c>
      <c r="E226" s="886">
        <v>7.1</v>
      </c>
      <c r="F226" s="887" t="s">
        <v>1495</v>
      </c>
      <c r="G226" s="855" t="s">
        <v>1496</v>
      </c>
      <c r="H226" s="858"/>
      <c r="I226" s="855" t="s">
        <v>1262</v>
      </c>
      <c r="J226" s="888"/>
      <c r="K226" s="855"/>
      <c r="L226" s="985"/>
    </row>
    <row r="227" spans="1:12" ht="24" customHeight="1">
      <c r="A227" s="897">
        <v>151</v>
      </c>
      <c r="B227" s="898" t="s">
        <v>346</v>
      </c>
      <c r="C227" s="855" t="s">
        <v>1497</v>
      </c>
      <c r="D227" s="855" t="s">
        <v>1494</v>
      </c>
      <c r="E227" s="886">
        <v>7.2</v>
      </c>
      <c r="F227" s="887" t="s">
        <v>950</v>
      </c>
      <c r="G227" s="855" t="s">
        <v>1496</v>
      </c>
      <c r="H227" s="897"/>
      <c r="I227" s="855" t="s">
        <v>1262</v>
      </c>
      <c r="J227" s="888"/>
      <c r="K227" s="855"/>
      <c r="L227" s="985"/>
    </row>
    <row r="228" spans="1:12" s="857" customFormat="1" ht="11.25">
      <c r="A228" s="1322"/>
      <c r="B228" s="1323"/>
      <c r="C228" s="1309"/>
      <c r="D228" s="1309"/>
      <c r="E228" s="1310"/>
      <c r="F228" s="1311"/>
      <c r="G228" s="1309"/>
      <c r="H228" s="1322"/>
      <c r="I228" s="1309"/>
      <c r="J228" s="1312"/>
      <c r="K228" s="1309"/>
      <c r="L228" s="985"/>
    </row>
    <row r="229" spans="1:12" s="857" customFormat="1" ht="9.75" customHeight="1">
      <c r="A229" s="1324"/>
      <c r="B229" s="986"/>
      <c r="C229" s="985"/>
      <c r="D229" s="985"/>
      <c r="E229" s="1313"/>
      <c r="F229" s="1314"/>
      <c r="G229" s="985"/>
      <c r="H229" s="1324"/>
      <c r="I229" s="985"/>
      <c r="J229" s="1315"/>
      <c r="K229" s="985"/>
      <c r="L229" s="985"/>
    </row>
    <row r="230" spans="1:12" s="857" customFormat="1" ht="11.25">
      <c r="A230" s="1402">
        <v>32</v>
      </c>
      <c r="B230" s="1402"/>
      <c r="C230" s="1402"/>
      <c r="D230" s="1402"/>
      <c r="E230" s="1402"/>
      <c r="F230" s="1402"/>
      <c r="G230" s="1402"/>
      <c r="H230" s="1402"/>
      <c r="I230" s="1402"/>
      <c r="J230" s="1402"/>
      <c r="K230" s="1402"/>
      <c r="L230" s="985"/>
    </row>
    <row r="231" spans="1:12" s="857" customFormat="1" ht="11.25">
      <c r="A231" s="1324"/>
      <c r="B231" s="986"/>
      <c r="C231" s="985"/>
      <c r="D231" s="985"/>
      <c r="E231" s="1313"/>
      <c r="F231" s="1314"/>
      <c r="G231" s="985"/>
      <c r="H231" s="1324"/>
      <c r="I231" s="985"/>
      <c r="J231" s="1315"/>
      <c r="K231" s="985"/>
      <c r="L231" s="985"/>
    </row>
    <row r="232" spans="1:12" s="857" customFormat="1" ht="11.25">
      <c r="A232" s="1324"/>
      <c r="B232" s="986"/>
      <c r="C232" s="985"/>
      <c r="D232" s="985" t="s">
        <v>705</v>
      </c>
      <c r="E232" s="1313"/>
      <c r="F232" s="1314"/>
      <c r="G232" s="985"/>
      <c r="H232" s="1324"/>
      <c r="I232" s="985"/>
      <c r="J232" s="1315"/>
      <c r="K232" s="985"/>
      <c r="L232" s="985"/>
    </row>
    <row r="233" spans="1:12" s="857" customFormat="1" ht="11.25">
      <c r="A233" s="1324"/>
      <c r="B233" s="986"/>
      <c r="C233" s="985"/>
      <c r="D233" s="985"/>
      <c r="E233" s="1313"/>
      <c r="F233" s="1314"/>
      <c r="G233" s="985"/>
      <c r="H233" s="1324"/>
      <c r="I233" s="985"/>
      <c r="J233" s="1315"/>
      <c r="K233" s="985"/>
      <c r="L233" s="985"/>
    </row>
    <row r="234" spans="1:12" s="857" customFormat="1" ht="11.25">
      <c r="A234" s="1324"/>
      <c r="B234" s="986"/>
      <c r="C234" s="985"/>
      <c r="D234" s="985"/>
      <c r="E234" s="1313"/>
      <c r="F234" s="1314"/>
      <c r="G234" s="985"/>
      <c r="H234" s="1324"/>
      <c r="I234" s="985"/>
      <c r="J234" s="1315"/>
      <c r="K234" s="985"/>
      <c r="L234" s="985"/>
    </row>
    <row r="235" spans="1:12" s="857" customFormat="1" ht="11.25">
      <c r="A235" s="1324"/>
      <c r="B235" s="986"/>
      <c r="C235" s="985"/>
      <c r="D235" s="985"/>
      <c r="E235" s="1313"/>
      <c r="F235" s="1314"/>
      <c r="G235" s="985"/>
      <c r="H235" s="1324"/>
      <c r="I235" s="985"/>
      <c r="J235" s="1315"/>
      <c r="K235" s="985"/>
      <c r="L235" s="985"/>
    </row>
    <row r="236" spans="1:12" s="857" customFormat="1" ht="11.25">
      <c r="A236" s="1324"/>
      <c r="B236" s="986"/>
      <c r="C236" s="985"/>
      <c r="D236" s="985"/>
      <c r="E236" s="1313"/>
      <c r="F236" s="1314"/>
      <c r="G236" s="985"/>
      <c r="H236" s="1324"/>
      <c r="I236" s="985"/>
      <c r="J236" s="1315"/>
      <c r="K236" s="985"/>
      <c r="L236" s="985"/>
    </row>
    <row r="237" spans="1:12" s="857" customFormat="1" ht="11.25">
      <c r="A237" s="1324"/>
      <c r="B237" s="986"/>
      <c r="C237" s="985"/>
      <c r="D237" s="985"/>
      <c r="E237" s="1313"/>
      <c r="F237" s="1314"/>
      <c r="G237" s="985"/>
      <c r="H237" s="1324"/>
      <c r="I237" s="985"/>
      <c r="J237" s="1315"/>
      <c r="K237" s="985"/>
      <c r="L237" s="985"/>
    </row>
    <row r="238" spans="1:12" s="857" customFormat="1" ht="12" thickBot="1">
      <c r="A238" s="1325"/>
      <c r="B238" s="1326"/>
      <c r="C238" s="1316"/>
      <c r="D238" s="1316"/>
      <c r="E238" s="1317"/>
      <c r="F238" s="1318"/>
      <c r="G238" s="1316"/>
      <c r="H238" s="1325"/>
      <c r="I238" s="1316"/>
      <c r="J238" s="1319"/>
      <c r="K238" s="1316"/>
      <c r="L238" s="985"/>
    </row>
    <row r="239" spans="1:12" s="1231" customFormat="1" ht="24" thickBot="1">
      <c r="A239" s="1222" t="s">
        <v>1882</v>
      </c>
      <c r="B239" s="1223" t="s">
        <v>157</v>
      </c>
      <c r="C239" s="1224" t="s">
        <v>1881</v>
      </c>
      <c r="D239" s="1225" t="s">
        <v>1880</v>
      </c>
      <c r="E239" s="1224" t="s">
        <v>1883</v>
      </c>
      <c r="F239" s="1226" t="s">
        <v>1884</v>
      </c>
      <c r="G239" s="1227" t="s">
        <v>1885</v>
      </c>
      <c r="H239" s="1228" t="s">
        <v>1886</v>
      </c>
      <c r="I239" s="1224" t="s">
        <v>1887</v>
      </c>
      <c r="J239" s="1224" t="s">
        <v>1888</v>
      </c>
      <c r="K239" s="1229" t="s">
        <v>159</v>
      </c>
      <c r="L239" s="1230"/>
    </row>
    <row r="240" spans="1:12" ht="5.25" customHeight="1">
      <c r="A240" s="853"/>
      <c r="B240" s="853"/>
      <c r="C240" s="853"/>
      <c r="D240" s="853"/>
      <c r="E240" s="853"/>
      <c r="F240" s="853"/>
      <c r="G240" s="853"/>
      <c r="H240" s="1007"/>
      <c r="I240" s="854"/>
      <c r="J240" s="853"/>
      <c r="K240" s="852"/>
      <c r="L240" s="852"/>
    </row>
    <row r="241" spans="1:12" ht="24" customHeight="1">
      <c r="A241" s="861" t="s">
        <v>1638</v>
      </c>
      <c r="B241" s="855" t="s">
        <v>847</v>
      </c>
      <c r="C241" s="889" t="s">
        <v>1499</v>
      </c>
      <c r="D241" s="855" t="s">
        <v>1500</v>
      </c>
      <c r="E241" s="886">
        <v>6</v>
      </c>
      <c r="F241" s="855" t="s">
        <v>1104</v>
      </c>
      <c r="G241" s="855" t="s">
        <v>1037</v>
      </c>
      <c r="H241" s="855"/>
      <c r="I241" s="855" t="s">
        <v>945</v>
      </c>
      <c r="J241" s="888">
        <v>1100</v>
      </c>
      <c r="K241" s="855"/>
      <c r="L241" s="985"/>
    </row>
    <row r="242" spans="1:12" ht="24" customHeight="1">
      <c r="A242" s="861" t="s">
        <v>1313</v>
      </c>
      <c r="B242" s="868" t="s">
        <v>847</v>
      </c>
      <c r="C242" s="868" t="s">
        <v>1502</v>
      </c>
      <c r="D242" s="861" t="s">
        <v>1503</v>
      </c>
      <c r="E242" s="870">
        <v>6</v>
      </c>
      <c r="F242" s="871" t="s">
        <v>961</v>
      </c>
      <c r="G242" s="861" t="s">
        <v>1504</v>
      </c>
      <c r="H242" s="861"/>
      <c r="I242" s="868" t="s">
        <v>945</v>
      </c>
      <c r="J242" s="872"/>
      <c r="K242" s="861"/>
      <c r="L242" s="907"/>
    </row>
    <row r="243" spans="1:12" ht="24" customHeight="1">
      <c r="A243" s="861" t="s">
        <v>1357</v>
      </c>
      <c r="B243" s="873" t="s">
        <v>358</v>
      </c>
      <c r="C243" s="874" t="s">
        <v>1506</v>
      </c>
      <c r="D243" s="861" t="s">
        <v>1507</v>
      </c>
      <c r="E243" s="873">
        <v>9.7</v>
      </c>
      <c r="F243" s="868" t="s">
        <v>961</v>
      </c>
      <c r="G243" s="861" t="s">
        <v>1508</v>
      </c>
      <c r="H243" s="861"/>
      <c r="I243" s="868" t="s">
        <v>957</v>
      </c>
      <c r="J243" s="875"/>
      <c r="K243" s="861"/>
      <c r="L243" s="907"/>
    </row>
    <row r="244" spans="1:12" ht="24" customHeight="1">
      <c r="A244" s="861" t="s">
        <v>1498</v>
      </c>
      <c r="B244" s="873" t="s">
        <v>358</v>
      </c>
      <c r="C244" s="874" t="s">
        <v>1510</v>
      </c>
      <c r="D244" s="861" t="s">
        <v>1068</v>
      </c>
      <c r="E244" s="873">
        <v>3</v>
      </c>
      <c r="F244" s="868" t="s">
        <v>969</v>
      </c>
      <c r="G244" s="861" t="s">
        <v>951</v>
      </c>
      <c r="H244" s="861"/>
      <c r="I244" s="868" t="s">
        <v>349</v>
      </c>
      <c r="J244" s="875"/>
      <c r="K244" s="861"/>
      <c r="L244" s="907"/>
    </row>
    <row r="245" spans="1:12" ht="24" customHeight="1">
      <c r="A245" s="861" t="s">
        <v>1254</v>
      </c>
      <c r="B245" s="873" t="s">
        <v>358</v>
      </c>
      <c r="C245" s="874" t="s">
        <v>1512</v>
      </c>
      <c r="D245" s="861" t="s">
        <v>1381</v>
      </c>
      <c r="E245" s="873">
        <v>4.3</v>
      </c>
      <c r="F245" s="868" t="s">
        <v>961</v>
      </c>
      <c r="G245" s="861" t="s">
        <v>951</v>
      </c>
      <c r="H245" s="858" t="s">
        <v>998</v>
      </c>
      <c r="I245" s="868" t="s">
        <v>349</v>
      </c>
      <c r="J245" s="875"/>
      <c r="K245" s="861"/>
      <c r="L245" s="907"/>
    </row>
    <row r="246" spans="1:12" ht="24" customHeight="1">
      <c r="A246" s="861" t="s">
        <v>1501</v>
      </c>
      <c r="B246" s="873" t="s">
        <v>358</v>
      </c>
      <c r="C246" s="874" t="s">
        <v>1514</v>
      </c>
      <c r="D246" s="861" t="s">
        <v>1515</v>
      </c>
      <c r="E246" s="873">
        <v>11.1</v>
      </c>
      <c r="F246" s="868" t="s">
        <v>961</v>
      </c>
      <c r="G246" s="861" t="s">
        <v>1111</v>
      </c>
      <c r="H246" s="861"/>
      <c r="I246" s="868" t="s">
        <v>957</v>
      </c>
      <c r="J246" s="875"/>
      <c r="K246" s="861"/>
      <c r="L246" s="907"/>
    </row>
    <row r="247" spans="1:12" ht="24" customHeight="1">
      <c r="A247" s="861" t="s">
        <v>1505</v>
      </c>
      <c r="B247" s="878" t="s">
        <v>378</v>
      </c>
      <c r="C247" s="878" t="s">
        <v>1517</v>
      </c>
      <c r="D247" s="879" t="s">
        <v>1399</v>
      </c>
      <c r="E247" s="880">
        <v>5.1</v>
      </c>
      <c r="F247" s="878" t="s">
        <v>1518</v>
      </c>
      <c r="G247" s="878" t="s">
        <v>1334</v>
      </c>
      <c r="H247" s="882"/>
      <c r="I247" s="879" t="s">
        <v>945</v>
      </c>
      <c r="J247" s="881">
        <v>1200</v>
      </c>
      <c r="K247" s="882" t="s">
        <v>1287</v>
      </c>
      <c r="L247" s="984"/>
    </row>
    <row r="248" spans="1:12" ht="24" customHeight="1">
      <c r="A248" s="861" t="s">
        <v>1509</v>
      </c>
      <c r="B248" s="878" t="s">
        <v>378</v>
      </c>
      <c r="C248" s="878" t="s">
        <v>1520</v>
      </c>
      <c r="D248" s="879" t="s">
        <v>1521</v>
      </c>
      <c r="E248" s="880">
        <v>4</v>
      </c>
      <c r="F248" s="878" t="s">
        <v>961</v>
      </c>
      <c r="G248" s="878" t="s">
        <v>1334</v>
      </c>
      <c r="H248" s="882"/>
      <c r="I248" s="879" t="s">
        <v>945</v>
      </c>
      <c r="J248" s="881">
        <v>1000</v>
      </c>
      <c r="K248" s="882" t="s">
        <v>1287</v>
      </c>
      <c r="L248" s="984"/>
    </row>
    <row r="249" spans="1:12" ht="24" customHeight="1">
      <c r="A249" s="861" t="s">
        <v>1511</v>
      </c>
      <c r="B249" s="873" t="s">
        <v>353</v>
      </c>
      <c r="C249" s="874" t="s">
        <v>1523</v>
      </c>
      <c r="D249" s="861" t="s">
        <v>1524</v>
      </c>
      <c r="E249" s="873">
        <v>5.7</v>
      </c>
      <c r="F249" s="868" t="s">
        <v>987</v>
      </c>
      <c r="G249" s="861" t="s">
        <v>1418</v>
      </c>
      <c r="H249" s="858" t="s">
        <v>998</v>
      </c>
      <c r="I249" s="868" t="s">
        <v>349</v>
      </c>
      <c r="J249" s="875"/>
      <c r="K249" s="861"/>
      <c r="L249" s="907"/>
    </row>
    <row r="250" spans="1:12" ht="24" customHeight="1">
      <c r="A250" s="861" t="s">
        <v>1513</v>
      </c>
      <c r="B250" s="873" t="s">
        <v>353</v>
      </c>
      <c r="C250" s="874" t="s">
        <v>1526</v>
      </c>
      <c r="D250" s="861" t="s">
        <v>1527</v>
      </c>
      <c r="E250" s="873">
        <v>3.3</v>
      </c>
      <c r="F250" s="868" t="s">
        <v>1528</v>
      </c>
      <c r="G250" s="861" t="s">
        <v>1529</v>
      </c>
      <c r="H250" s="861"/>
      <c r="I250" s="868" t="s">
        <v>957</v>
      </c>
      <c r="J250" s="875"/>
      <c r="K250" s="861"/>
      <c r="L250" s="907"/>
    </row>
    <row r="251" spans="1:12" ht="24" customHeight="1">
      <c r="A251" s="861" t="s">
        <v>1108</v>
      </c>
      <c r="B251" s="873" t="s">
        <v>353</v>
      </c>
      <c r="C251" s="874" t="s">
        <v>1531</v>
      </c>
      <c r="D251" s="861" t="s">
        <v>1532</v>
      </c>
      <c r="E251" s="873">
        <v>17.6</v>
      </c>
      <c r="F251" s="868" t="s">
        <v>987</v>
      </c>
      <c r="G251" s="861" t="s">
        <v>1156</v>
      </c>
      <c r="H251" s="861"/>
      <c r="I251" s="868" t="s">
        <v>349</v>
      </c>
      <c r="J251" s="875"/>
      <c r="K251" s="861"/>
      <c r="L251" s="907"/>
    </row>
    <row r="252" spans="1:12" ht="24" customHeight="1">
      <c r="A252" s="861" t="s">
        <v>1392</v>
      </c>
      <c r="B252" s="874" t="s">
        <v>353</v>
      </c>
      <c r="C252" s="874" t="s">
        <v>1534</v>
      </c>
      <c r="D252" s="861" t="s">
        <v>1535</v>
      </c>
      <c r="E252" s="873">
        <v>6.45</v>
      </c>
      <c r="F252" s="868" t="s">
        <v>969</v>
      </c>
      <c r="G252" s="861" t="s">
        <v>1536</v>
      </c>
      <c r="H252" s="861"/>
      <c r="I252" s="868" t="s">
        <v>349</v>
      </c>
      <c r="J252" s="874"/>
      <c r="K252" s="861"/>
      <c r="L252" s="907"/>
    </row>
    <row r="253" spans="1:12" ht="24" customHeight="1">
      <c r="A253" s="861" t="s">
        <v>1611</v>
      </c>
      <c r="B253" s="882" t="s">
        <v>378</v>
      </c>
      <c r="C253" s="882" t="s">
        <v>1538</v>
      </c>
      <c r="D253" s="855" t="s">
        <v>1539</v>
      </c>
      <c r="E253" s="899">
        <v>2.8</v>
      </c>
      <c r="F253" s="898" t="s">
        <v>961</v>
      </c>
      <c r="G253" s="861" t="s">
        <v>983</v>
      </c>
      <c r="H253" s="898"/>
      <c r="I253" s="855" t="s">
        <v>349</v>
      </c>
      <c r="J253" s="891" t="s">
        <v>1540</v>
      </c>
      <c r="K253" s="898" t="s">
        <v>1287</v>
      </c>
      <c r="L253" s="986"/>
    </row>
    <row r="254" spans="1:12" ht="24" customHeight="1">
      <c r="A254" s="861" t="s">
        <v>1222</v>
      </c>
      <c r="B254" s="890" t="s">
        <v>378</v>
      </c>
      <c r="C254" s="882" t="s">
        <v>1542</v>
      </c>
      <c r="D254" s="882" t="s">
        <v>1543</v>
      </c>
      <c r="E254" s="890">
        <v>4.6</v>
      </c>
      <c r="F254" s="855" t="s">
        <v>1077</v>
      </c>
      <c r="G254" s="855" t="s">
        <v>1111</v>
      </c>
      <c r="H254" s="882"/>
      <c r="I254" s="882" t="s">
        <v>945</v>
      </c>
      <c r="J254" s="882"/>
      <c r="K254" s="882" t="s">
        <v>1446</v>
      </c>
      <c r="L254" s="984"/>
    </row>
    <row r="255" spans="1:12" ht="24" customHeight="1">
      <c r="A255" s="861" t="s">
        <v>1438</v>
      </c>
      <c r="B255" s="868" t="s">
        <v>847</v>
      </c>
      <c r="C255" s="868" t="s">
        <v>1545</v>
      </c>
      <c r="D255" s="861" t="s">
        <v>1546</v>
      </c>
      <c r="E255" s="870">
        <v>3.4</v>
      </c>
      <c r="F255" s="871" t="s">
        <v>969</v>
      </c>
      <c r="G255" s="861" t="s">
        <v>1547</v>
      </c>
      <c r="H255" s="861"/>
      <c r="I255" s="868" t="s">
        <v>945</v>
      </c>
      <c r="J255" s="872"/>
      <c r="K255" s="861"/>
      <c r="L255" s="907"/>
    </row>
    <row r="256" spans="1:12" ht="24" customHeight="1">
      <c r="A256" s="861" t="s">
        <v>1533</v>
      </c>
      <c r="B256" s="873" t="s">
        <v>384</v>
      </c>
      <c r="C256" s="874" t="s">
        <v>1549</v>
      </c>
      <c r="D256" s="861" t="s">
        <v>1550</v>
      </c>
      <c r="E256" s="873">
        <v>6</v>
      </c>
      <c r="F256" s="855" t="s">
        <v>1077</v>
      </c>
      <c r="G256" s="861" t="s">
        <v>1551</v>
      </c>
      <c r="H256" s="861"/>
      <c r="I256" s="868" t="s">
        <v>957</v>
      </c>
      <c r="J256" s="872"/>
      <c r="K256" s="861" t="s">
        <v>1552</v>
      </c>
      <c r="L256" s="907"/>
    </row>
    <row r="257" spans="1:12" ht="24" customHeight="1">
      <c r="A257" s="861" t="s">
        <v>1553</v>
      </c>
      <c r="B257" s="873" t="s">
        <v>353</v>
      </c>
      <c r="C257" s="874" t="s">
        <v>1554</v>
      </c>
      <c r="D257" s="861" t="s">
        <v>1555</v>
      </c>
      <c r="E257" s="873">
        <v>5.8</v>
      </c>
      <c r="F257" s="868" t="s">
        <v>961</v>
      </c>
      <c r="G257" s="861" t="s">
        <v>1410</v>
      </c>
      <c r="H257" s="861"/>
      <c r="I257" s="868" t="s">
        <v>349</v>
      </c>
      <c r="J257" s="874"/>
      <c r="K257" s="861"/>
      <c r="L257" s="907"/>
    </row>
    <row r="258" spans="1:12" s="857" customFormat="1" ht="11.25">
      <c r="A258" s="1281"/>
      <c r="B258" s="1297"/>
      <c r="C258" s="1298"/>
      <c r="D258" s="1281"/>
      <c r="E258" s="1297"/>
      <c r="F258" s="1299"/>
      <c r="G258" s="1281"/>
      <c r="H258" s="1281"/>
      <c r="I258" s="1299"/>
      <c r="J258" s="1298"/>
      <c r="K258" s="1281"/>
      <c r="L258" s="907"/>
    </row>
    <row r="259" spans="1:12" s="857" customFormat="1" ht="11.25">
      <c r="A259" s="1400" t="s">
        <v>1029</v>
      </c>
      <c r="B259" s="1400"/>
      <c r="C259" s="1400"/>
      <c r="D259" s="1400"/>
      <c r="E259" s="1400"/>
      <c r="F259" s="1400"/>
      <c r="G259" s="1400"/>
      <c r="H259" s="1400"/>
      <c r="I259" s="1400"/>
      <c r="J259" s="1400"/>
      <c r="K259" s="1400"/>
      <c r="L259" s="907"/>
    </row>
    <row r="260" spans="1:12" s="857" customFormat="1" ht="12" thickBot="1">
      <c r="A260" s="907"/>
      <c r="B260" s="1305"/>
      <c r="C260" s="1306"/>
      <c r="D260" s="907"/>
      <c r="E260" s="1305"/>
      <c r="F260" s="1307"/>
      <c r="G260" s="907"/>
      <c r="H260" s="907"/>
      <c r="I260" s="1307"/>
      <c r="J260" s="1306"/>
      <c r="K260" s="907"/>
      <c r="L260" s="907"/>
    </row>
    <row r="261" spans="1:12" s="1231" customFormat="1" ht="24" thickBot="1">
      <c r="A261" s="1222" t="s">
        <v>1882</v>
      </c>
      <c r="B261" s="1223" t="s">
        <v>157</v>
      </c>
      <c r="C261" s="1224" t="s">
        <v>1881</v>
      </c>
      <c r="D261" s="1225" t="s">
        <v>1880</v>
      </c>
      <c r="E261" s="1224" t="s">
        <v>1883</v>
      </c>
      <c r="F261" s="1226" t="s">
        <v>1884</v>
      </c>
      <c r="G261" s="1227" t="s">
        <v>1885</v>
      </c>
      <c r="H261" s="1228" t="s">
        <v>1886</v>
      </c>
      <c r="I261" s="1224" t="s">
        <v>1887</v>
      </c>
      <c r="J261" s="1224" t="s">
        <v>1888</v>
      </c>
      <c r="K261" s="1229" t="s">
        <v>159</v>
      </c>
      <c r="L261" s="1230"/>
    </row>
    <row r="262" spans="1:12" ht="5.25" customHeight="1">
      <c r="A262" s="853"/>
      <c r="B262" s="853"/>
      <c r="C262" s="853"/>
      <c r="D262" s="853"/>
      <c r="E262" s="853"/>
      <c r="F262" s="853"/>
      <c r="G262" s="853"/>
      <c r="H262" s="1007"/>
      <c r="I262" s="854"/>
      <c r="J262" s="853"/>
      <c r="K262" s="852"/>
      <c r="L262" s="852"/>
    </row>
    <row r="263" spans="1:12" ht="24" customHeight="1">
      <c r="A263" s="861" t="s">
        <v>1615</v>
      </c>
      <c r="B263" s="873" t="s">
        <v>358</v>
      </c>
      <c r="C263" s="874" t="s">
        <v>1557</v>
      </c>
      <c r="D263" s="861" t="s">
        <v>1068</v>
      </c>
      <c r="E263" s="873">
        <v>7.5</v>
      </c>
      <c r="F263" s="868" t="s">
        <v>1558</v>
      </c>
      <c r="G263" s="861" t="s">
        <v>1559</v>
      </c>
      <c r="H263" s="861"/>
      <c r="I263" s="868" t="s">
        <v>349</v>
      </c>
      <c r="J263" s="874"/>
      <c r="K263" s="861"/>
      <c r="L263" s="907"/>
    </row>
    <row r="264" spans="1:12" ht="24" customHeight="1">
      <c r="A264" s="1165">
        <v>170</v>
      </c>
      <c r="B264" s="900" t="s">
        <v>378</v>
      </c>
      <c r="C264" s="901" t="s">
        <v>1560</v>
      </c>
      <c r="D264" s="901" t="s">
        <v>1561</v>
      </c>
      <c r="E264" s="901">
        <v>5.1</v>
      </c>
      <c r="F264" s="901" t="s">
        <v>1318</v>
      </c>
      <c r="G264" s="902" t="s">
        <v>1562</v>
      </c>
      <c r="H264" s="858" t="s">
        <v>998</v>
      </c>
      <c r="I264" s="901" t="s">
        <v>945</v>
      </c>
      <c r="J264" s="901"/>
      <c r="K264" s="901" t="s">
        <v>1287</v>
      </c>
      <c r="L264" s="987"/>
    </row>
    <row r="265" spans="1:12" ht="24" customHeight="1">
      <c r="A265" s="897">
        <v>171</v>
      </c>
      <c r="B265" s="900" t="s">
        <v>378</v>
      </c>
      <c r="C265" s="901" t="s">
        <v>1563</v>
      </c>
      <c r="D265" s="901" t="s">
        <v>1564</v>
      </c>
      <c r="E265" s="901">
        <v>3.55</v>
      </c>
      <c r="F265" s="901" t="s">
        <v>1565</v>
      </c>
      <c r="G265" s="902" t="s">
        <v>1566</v>
      </c>
      <c r="H265" s="898"/>
      <c r="I265" s="902" t="s">
        <v>1567</v>
      </c>
      <c r="J265" s="901"/>
      <c r="K265" s="901" t="s">
        <v>1446</v>
      </c>
      <c r="L265" s="987"/>
    </row>
    <row r="266" spans="1:12" ht="24" customHeight="1">
      <c r="A266" s="861" t="s">
        <v>1544</v>
      </c>
      <c r="B266" s="873" t="s">
        <v>358</v>
      </c>
      <c r="C266" s="874" t="s">
        <v>1569</v>
      </c>
      <c r="D266" s="861" t="s">
        <v>1570</v>
      </c>
      <c r="E266" s="873">
        <v>5</v>
      </c>
      <c r="F266" s="868" t="s">
        <v>1400</v>
      </c>
      <c r="G266" s="861" t="s">
        <v>1111</v>
      </c>
      <c r="H266" s="858" t="s">
        <v>998</v>
      </c>
      <c r="I266" s="868" t="s">
        <v>349</v>
      </c>
      <c r="J266" s="874"/>
      <c r="K266" s="861"/>
      <c r="L266" s="907"/>
    </row>
    <row r="267" spans="1:12" ht="24" customHeight="1">
      <c r="A267" s="861" t="s">
        <v>1365</v>
      </c>
      <c r="B267" s="890" t="s">
        <v>847</v>
      </c>
      <c r="C267" s="882" t="s">
        <v>1572</v>
      </c>
      <c r="D267" s="882" t="s">
        <v>1573</v>
      </c>
      <c r="E267" s="890">
        <v>10</v>
      </c>
      <c r="F267" s="855" t="s">
        <v>978</v>
      </c>
      <c r="G267" s="855" t="s">
        <v>1574</v>
      </c>
      <c r="H267" s="882"/>
      <c r="I267" s="882" t="s">
        <v>349</v>
      </c>
      <c r="J267" s="882"/>
      <c r="K267" s="882"/>
      <c r="L267" s="984"/>
    </row>
    <row r="268" spans="1:12" ht="24" customHeight="1">
      <c r="A268" s="861" t="s">
        <v>1435</v>
      </c>
      <c r="B268" s="873" t="s">
        <v>362</v>
      </c>
      <c r="C268" s="874" t="s">
        <v>1576</v>
      </c>
      <c r="D268" s="861" t="s">
        <v>1577</v>
      </c>
      <c r="E268" s="873">
        <v>5</v>
      </c>
      <c r="F268" s="868" t="s">
        <v>978</v>
      </c>
      <c r="G268" s="861" t="s">
        <v>1578</v>
      </c>
      <c r="H268" s="861"/>
      <c r="I268" s="868" t="s">
        <v>957</v>
      </c>
      <c r="J268" s="874"/>
      <c r="K268" s="861"/>
      <c r="L268" s="907"/>
    </row>
    <row r="269" spans="1:12" ht="24" customHeight="1">
      <c r="A269" s="861" t="s">
        <v>1556</v>
      </c>
      <c r="B269" s="873" t="s">
        <v>384</v>
      </c>
      <c r="C269" s="874" t="s">
        <v>1580</v>
      </c>
      <c r="D269" s="861" t="s">
        <v>1581</v>
      </c>
      <c r="E269" s="873">
        <v>3</v>
      </c>
      <c r="F269" s="868" t="s">
        <v>1083</v>
      </c>
      <c r="G269" s="861" t="s">
        <v>1582</v>
      </c>
      <c r="H269" s="861"/>
      <c r="I269" s="868" t="s">
        <v>957</v>
      </c>
      <c r="J269" s="875"/>
      <c r="K269" s="861" t="s">
        <v>1583</v>
      </c>
      <c r="L269" s="907"/>
    </row>
    <row r="270" spans="1:12" ht="24" customHeight="1">
      <c r="A270" s="861" t="s">
        <v>1397</v>
      </c>
      <c r="B270" s="900" t="s">
        <v>378</v>
      </c>
      <c r="C270" s="901" t="s">
        <v>1584</v>
      </c>
      <c r="D270" s="902" t="s">
        <v>1585</v>
      </c>
      <c r="E270" s="902">
        <v>3</v>
      </c>
      <c r="F270" s="902" t="s">
        <v>1318</v>
      </c>
      <c r="G270" s="902" t="s">
        <v>1566</v>
      </c>
      <c r="H270" s="858" t="s">
        <v>998</v>
      </c>
      <c r="I270" s="902"/>
      <c r="J270" s="901"/>
      <c r="K270" s="901" t="s">
        <v>1446</v>
      </c>
      <c r="L270" s="987"/>
    </row>
    <row r="271" spans="1:12" ht="24" customHeight="1">
      <c r="A271" s="861" t="s">
        <v>1516</v>
      </c>
      <c r="B271" s="900" t="s">
        <v>378</v>
      </c>
      <c r="C271" s="900" t="s">
        <v>1586</v>
      </c>
      <c r="D271" s="903" t="s">
        <v>1587</v>
      </c>
      <c r="E271" s="900">
        <v>3.05</v>
      </c>
      <c r="F271" s="900" t="s">
        <v>1318</v>
      </c>
      <c r="G271" s="903" t="s">
        <v>1566</v>
      </c>
      <c r="H271" s="858" t="s">
        <v>998</v>
      </c>
      <c r="I271" s="903" t="s">
        <v>1567</v>
      </c>
      <c r="J271" s="904"/>
      <c r="K271" s="900" t="s">
        <v>1446</v>
      </c>
      <c r="L271" s="987"/>
    </row>
    <row r="272" spans="1:12" ht="24" customHeight="1">
      <c r="A272" s="861" t="s">
        <v>1568</v>
      </c>
      <c r="B272" s="900" t="s">
        <v>378</v>
      </c>
      <c r="C272" s="901" t="s">
        <v>1588</v>
      </c>
      <c r="D272" s="902" t="s">
        <v>1589</v>
      </c>
      <c r="E272" s="902" t="s">
        <v>1590</v>
      </c>
      <c r="F272" s="901" t="s">
        <v>1318</v>
      </c>
      <c r="G272" s="902" t="s">
        <v>1591</v>
      </c>
      <c r="H272" s="858" t="s">
        <v>998</v>
      </c>
      <c r="I272" s="901" t="s">
        <v>1592</v>
      </c>
      <c r="J272" s="901"/>
      <c r="K272" s="901" t="s">
        <v>1446</v>
      </c>
      <c r="L272" s="987"/>
    </row>
    <row r="273" spans="1:12" ht="24" customHeight="1">
      <c r="A273" s="861" t="s">
        <v>1571</v>
      </c>
      <c r="B273" s="901" t="s">
        <v>378</v>
      </c>
      <c r="C273" s="901" t="s">
        <v>1593</v>
      </c>
      <c r="D273" s="902" t="s">
        <v>1594</v>
      </c>
      <c r="E273" s="901">
        <v>16.26</v>
      </c>
      <c r="F273" s="901" t="s">
        <v>1318</v>
      </c>
      <c r="G273" s="902" t="s">
        <v>1595</v>
      </c>
      <c r="H273" s="858" t="s">
        <v>998</v>
      </c>
      <c r="I273" s="901" t="s">
        <v>945</v>
      </c>
      <c r="J273" s="901"/>
      <c r="K273" s="901" t="s">
        <v>1446</v>
      </c>
      <c r="L273" s="987"/>
    </row>
    <row r="274" spans="1:12" ht="24" customHeight="1">
      <c r="A274" s="861" t="s">
        <v>1575</v>
      </c>
      <c r="B274" s="873" t="s">
        <v>378</v>
      </c>
      <c r="C274" s="874" t="s">
        <v>1597</v>
      </c>
      <c r="D274" s="861" t="s">
        <v>1598</v>
      </c>
      <c r="E274" s="873">
        <v>4.65</v>
      </c>
      <c r="F274" s="868" t="s">
        <v>1077</v>
      </c>
      <c r="G274" s="861" t="s">
        <v>1337</v>
      </c>
      <c r="H274" s="861"/>
      <c r="I274" s="868" t="s">
        <v>349</v>
      </c>
      <c r="J274" s="875"/>
      <c r="K274" s="861" t="s">
        <v>1446</v>
      </c>
      <c r="L274" s="907"/>
    </row>
    <row r="275" spans="1:12" ht="24" customHeight="1">
      <c r="A275" s="861" t="s">
        <v>1642</v>
      </c>
      <c r="B275" s="878" t="s">
        <v>378</v>
      </c>
      <c r="C275" s="878" t="s">
        <v>1600</v>
      </c>
      <c r="D275" s="879" t="s">
        <v>1601</v>
      </c>
      <c r="E275" s="880">
        <v>5.95</v>
      </c>
      <c r="F275" s="905" t="s">
        <v>1602</v>
      </c>
      <c r="G275" s="878"/>
      <c r="H275" s="905"/>
      <c r="I275" s="879" t="s">
        <v>349</v>
      </c>
      <c r="J275" s="881">
        <v>3000</v>
      </c>
      <c r="K275" s="905" t="s">
        <v>1287</v>
      </c>
      <c r="L275" s="988"/>
    </row>
    <row r="276" spans="1:12" ht="24" customHeight="1">
      <c r="A276" s="861" t="s">
        <v>1618</v>
      </c>
      <c r="B276" s="873" t="s">
        <v>353</v>
      </c>
      <c r="C276" s="874" t="s">
        <v>1603</v>
      </c>
      <c r="D276" s="861" t="s">
        <v>1604</v>
      </c>
      <c r="E276" s="873">
        <v>2.55</v>
      </c>
      <c r="F276" s="868" t="s">
        <v>1318</v>
      </c>
      <c r="G276" s="861" t="s">
        <v>1115</v>
      </c>
      <c r="H276" s="905"/>
      <c r="I276" s="868" t="s">
        <v>349</v>
      </c>
      <c r="J276" s="874"/>
      <c r="K276" s="861"/>
      <c r="L276" s="907"/>
    </row>
    <row r="277" spans="1:12" ht="24" customHeight="1">
      <c r="A277" s="861" t="s">
        <v>1441</v>
      </c>
      <c r="B277" s="890" t="s">
        <v>378</v>
      </c>
      <c r="C277" s="882" t="s">
        <v>1606</v>
      </c>
      <c r="D277" s="882" t="s">
        <v>1607</v>
      </c>
      <c r="E277" s="890">
        <v>7.25</v>
      </c>
      <c r="F277" s="855" t="s">
        <v>961</v>
      </c>
      <c r="G277" s="855" t="s">
        <v>1337</v>
      </c>
      <c r="H277" s="882"/>
      <c r="I277" s="882" t="s">
        <v>349</v>
      </c>
      <c r="J277" s="891"/>
      <c r="K277" s="882" t="s">
        <v>1287</v>
      </c>
      <c r="L277" s="984"/>
    </row>
    <row r="278" spans="1:12" ht="24" customHeight="1">
      <c r="A278" s="861" t="s">
        <v>1622</v>
      </c>
      <c r="B278" s="890" t="s">
        <v>378</v>
      </c>
      <c r="C278" s="882" t="s">
        <v>1609</v>
      </c>
      <c r="D278" s="882" t="s">
        <v>1610</v>
      </c>
      <c r="E278" s="890">
        <v>5.1</v>
      </c>
      <c r="F278" s="906" t="s">
        <v>961</v>
      </c>
      <c r="G278" s="855" t="s">
        <v>1401</v>
      </c>
      <c r="H278" s="858" t="s">
        <v>998</v>
      </c>
      <c r="I278" s="882" t="s">
        <v>349</v>
      </c>
      <c r="J278" s="891"/>
      <c r="K278" s="882" t="s">
        <v>1446</v>
      </c>
      <c r="L278" s="984"/>
    </row>
    <row r="279" spans="1:12" ht="24" customHeight="1">
      <c r="A279" s="861" t="s">
        <v>1630</v>
      </c>
      <c r="B279" s="873" t="s">
        <v>378</v>
      </c>
      <c r="C279" s="874" t="s">
        <v>1612</v>
      </c>
      <c r="D279" s="861" t="s">
        <v>1613</v>
      </c>
      <c r="E279" s="873">
        <v>3.8</v>
      </c>
      <c r="F279" s="868" t="s">
        <v>961</v>
      </c>
      <c r="G279" s="861" t="s">
        <v>1614</v>
      </c>
      <c r="H279" s="861"/>
      <c r="I279" s="868" t="s">
        <v>957</v>
      </c>
      <c r="J279" s="874"/>
      <c r="K279" s="861" t="s">
        <v>1287</v>
      </c>
      <c r="L279" s="907"/>
    </row>
    <row r="280" spans="1:12" s="857" customFormat="1" ht="11.25">
      <c r="A280" s="1281"/>
      <c r="B280" s="1297"/>
      <c r="C280" s="1298"/>
      <c r="D280" s="1281"/>
      <c r="E280" s="1297"/>
      <c r="F280" s="1299"/>
      <c r="G280" s="1281"/>
      <c r="H280" s="1281"/>
      <c r="I280" s="1299"/>
      <c r="J280" s="1298"/>
      <c r="K280" s="1281"/>
      <c r="L280" s="907"/>
    </row>
    <row r="281" spans="1:12" s="857" customFormat="1" ht="9.75" customHeight="1">
      <c r="A281" s="907"/>
      <c r="B281" s="1305"/>
      <c r="C281" s="1306"/>
      <c r="D281" s="907"/>
      <c r="E281" s="1305"/>
      <c r="F281" s="1307"/>
      <c r="G281" s="907"/>
      <c r="H281" s="907"/>
      <c r="I281" s="1307"/>
      <c r="J281" s="1306"/>
      <c r="K281" s="907"/>
      <c r="L281" s="907"/>
    </row>
    <row r="282" spans="1:12" s="857" customFormat="1" ht="11.25">
      <c r="A282" s="1400" t="s">
        <v>1086</v>
      </c>
      <c r="B282" s="1400"/>
      <c r="C282" s="1400"/>
      <c r="D282" s="1400"/>
      <c r="E282" s="1400"/>
      <c r="F282" s="1400"/>
      <c r="G282" s="1400"/>
      <c r="H282" s="1400"/>
      <c r="I282" s="1400"/>
      <c r="J282" s="1400"/>
      <c r="K282" s="1400"/>
      <c r="L282" s="907"/>
    </row>
    <row r="283" spans="1:12" s="857" customFormat="1" ht="11.25">
      <c r="A283" s="907"/>
      <c r="B283" s="1305"/>
      <c r="C283" s="1306"/>
      <c r="D283" s="907"/>
      <c r="E283" s="1305"/>
      <c r="F283" s="1307"/>
      <c r="G283" s="907"/>
      <c r="H283" s="907"/>
      <c r="I283" s="1307"/>
      <c r="J283" s="1306"/>
      <c r="K283" s="907"/>
      <c r="L283" s="907"/>
    </row>
    <row r="284" spans="1:12" s="857" customFormat="1" ht="11.25">
      <c r="A284" s="907"/>
      <c r="B284" s="1305"/>
      <c r="C284" s="1306"/>
      <c r="D284" s="907"/>
      <c r="E284" s="1305"/>
      <c r="F284" s="1307"/>
      <c r="G284" s="907"/>
      <c r="H284" s="907"/>
      <c r="I284" s="1307"/>
      <c r="J284" s="1306"/>
      <c r="K284" s="907"/>
      <c r="L284" s="907"/>
    </row>
    <row r="285" spans="1:12" s="857" customFormat="1" ht="11.25">
      <c r="A285" s="907"/>
      <c r="B285" s="1305"/>
      <c r="C285" s="1306"/>
      <c r="D285" s="907"/>
      <c r="E285" s="1305"/>
      <c r="F285" s="1307"/>
      <c r="G285" s="907"/>
      <c r="H285" s="907"/>
      <c r="I285" s="1307"/>
      <c r="J285" s="1306"/>
      <c r="K285" s="907"/>
      <c r="L285" s="907"/>
    </row>
    <row r="286" spans="1:12" s="857" customFormat="1" ht="11.25">
      <c r="A286" s="907"/>
      <c r="B286" s="1305"/>
      <c r="C286" s="1306"/>
      <c r="D286" s="907"/>
      <c r="E286" s="1305"/>
      <c r="F286" s="1307"/>
      <c r="G286" s="907"/>
      <c r="H286" s="907"/>
      <c r="I286" s="1307"/>
      <c r="J286" s="1306"/>
      <c r="K286" s="907"/>
      <c r="L286" s="907"/>
    </row>
    <row r="287" spans="1:12" s="857" customFormat="1" ht="11.25">
      <c r="A287" s="907"/>
      <c r="B287" s="1305"/>
      <c r="C287" s="1306"/>
      <c r="D287" s="907"/>
      <c r="E287" s="1305"/>
      <c r="F287" s="1307"/>
      <c r="G287" s="907"/>
      <c r="H287" s="907"/>
      <c r="I287" s="1307"/>
      <c r="J287" s="1306"/>
      <c r="K287" s="907"/>
      <c r="L287" s="907"/>
    </row>
    <row r="288" spans="1:12" s="857" customFormat="1" ht="11.25">
      <c r="A288" s="907"/>
      <c r="B288" s="1305"/>
      <c r="C288" s="1306"/>
      <c r="D288" s="907"/>
      <c r="E288" s="1305"/>
      <c r="F288" s="1307"/>
      <c r="G288" s="907"/>
      <c r="H288" s="907"/>
      <c r="I288" s="1307"/>
      <c r="J288" s="1306"/>
      <c r="K288" s="907"/>
      <c r="L288" s="907"/>
    </row>
    <row r="289" spans="1:12" s="857" customFormat="1" ht="11.25">
      <c r="A289" s="907"/>
      <c r="B289" s="1305"/>
      <c r="C289" s="1306"/>
      <c r="D289" s="907"/>
      <c r="E289" s="1305"/>
      <c r="F289" s="1307"/>
      <c r="G289" s="907"/>
      <c r="H289" s="907"/>
      <c r="I289" s="1307"/>
      <c r="J289" s="1306"/>
      <c r="K289" s="907"/>
      <c r="L289" s="907"/>
    </row>
    <row r="290" spans="1:12" s="857" customFormat="1" ht="12" thickBot="1">
      <c r="A290" s="1291"/>
      <c r="B290" s="1301"/>
      <c r="C290" s="1302"/>
      <c r="D290" s="1291"/>
      <c r="E290" s="1301"/>
      <c r="F290" s="1303"/>
      <c r="G290" s="1291"/>
      <c r="H290" s="1291"/>
      <c r="I290" s="1303"/>
      <c r="J290" s="1302"/>
      <c r="K290" s="1291"/>
      <c r="L290" s="907"/>
    </row>
    <row r="291" spans="1:12" s="1231" customFormat="1" ht="24" thickBot="1">
      <c r="A291" s="1222" t="s">
        <v>1882</v>
      </c>
      <c r="B291" s="1223" t="s">
        <v>157</v>
      </c>
      <c r="C291" s="1224" t="s">
        <v>1881</v>
      </c>
      <c r="D291" s="1225" t="s">
        <v>1880</v>
      </c>
      <c r="E291" s="1224" t="s">
        <v>1883</v>
      </c>
      <c r="F291" s="1226" t="s">
        <v>1884</v>
      </c>
      <c r="G291" s="1227" t="s">
        <v>1885</v>
      </c>
      <c r="H291" s="1228" t="s">
        <v>1886</v>
      </c>
      <c r="I291" s="1224" t="s">
        <v>1887</v>
      </c>
      <c r="J291" s="1224" t="s">
        <v>1888</v>
      </c>
      <c r="K291" s="1229" t="s">
        <v>159</v>
      </c>
      <c r="L291" s="1230"/>
    </row>
    <row r="292" spans="1:12" ht="5.25" customHeight="1">
      <c r="A292" s="853"/>
      <c r="B292" s="853"/>
      <c r="C292" s="853"/>
      <c r="D292" s="853"/>
      <c r="E292" s="853"/>
      <c r="F292" s="853"/>
      <c r="G292" s="853"/>
      <c r="H292" s="1007"/>
      <c r="I292" s="854"/>
      <c r="J292" s="853"/>
      <c r="K292" s="852"/>
      <c r="L292" s="852"/>
    </row>
    <row r="293" spans="1:12" ht="24" customHeight="1">
      <c r="A293" s="861" t="s">
        <v>1476</v>
      </c>
      <c r="B293" s="873" t="s">
        <v>353</v>
      </c>
      <c r="C293" s="874" t="s">
        <v>1616</v>
      </c>
      <c r="D293" s="861" t="s">
        <v>1617</v>
      </c>
      <c r="E293" s="873">
        <v>2.2</v>
      </c>
      <c r="F293" s="868" t="s">
        <v>961</v>
      </c>
      <c r="G293" s="861" t="s">
        <v>1410</v>
      </c>
      <c r="H293" s="861"/>
      <c r="I293" s="868" t="s">
        <v>349</v>
      </c>
      <c r="J293" s="874"/>
      <c r="K293" s="861"/>
      <c r="L293" s="907"/>
    </row>
    <row r="294" spans="1:12" ht="24" customHeight="1">
      <c r="A294" s="861" t="s">
        <v>1484</v>
      </c>
      <c r="B294" s="873" t="s">
        <v>378</v>
      </c>
      <c r="C294" s="874" t="s">
        <v>1619</v>
      </c>
      <c r="D294" s="861" t="s">
        <v>1620</v>
      </c>
      <c r="E294" s="873">
        <v>8</v>
      </c>
      <c r="F294" s="868" t="s">
        <v>1400</v>
      </c>
      <c r="G294" s="861" t="s">
        <v>1621</v>
      </c>
      <c r="H294" s="861"/>
      <c r="I294" s="868" t="s">
        <v>945</v>
      </c>
      <c r="J294" s="874"/>
      <c r="K294" s="861" t="s">
        <v>1287</v>
      </c>
      <c r="L294" s="907"/>
    </row>
    <row r="295" spans="1:12" ht="24" customHeight="1">
      <c r="A295" s="861" t="s">
        <v>1655</v>
      </c>
      <c r="B295" s="868" t="s">
        <v>847</v>
      </c>
      <c r="C295" s="869" t="s">
        <v>1623</v>
      </c>
      <c r="D295" s="861" t="s">
        <v>1624</v>
      </c>
      <c r="E295" s="870">
        <v>5</v>
      </c>
      <c r="F295" s="878" t="s">
        <v>961</v>
      </c>
      <c r="G295" s="861" t="s">
        <v>1625</v>
      </c>
      <c r="H295" s="858" t="s">
        <v>998</v>
      </c>
      <c r="I295" s="869" t="s">
        <v>945</v>
      </c>
      <c r="J295" s="872"/>
      <c r="K295" s="861"/>
      <c r="L295" s="907"/>
    </row>
    <row r="296" spans="1:12" ht="24" customHeight="1">
      <c r="A296" s="861" t="s">
        <v>1198</v>
      </c>
      <c r="B296" s="873" t="s">
        <v>353</v>
      </c>
      <c r="C296" s="874" t="s">
        <v>1626</v>
      </c>
      <c r="D296" s="861" t="s">
        <v>1627</v>
      </c>
      <c r="E296" s="873">
        <v>2.9</v>
      </c>
      <c r="F296" s="868" t="s">
        <v>1628</v>
      </c>
      <c r="G296" s="861" t="s">
        <v>1629</v>
      </c>
      <c r="H296" s="858"/>
      <c r="I296" s="868" t="s">
        <v>957</v>
      </c>
      <c r="J296" s="872"/>
      <c r="K296" s="861"/>
      <c r="L296" s="907"/>
    </row>
    <row r="297" spans="1:12" ht="24" customHeight="1">
      <c r="A297" s="861" t="s">
        <v>1647</v>
      </c>
      <c r="B297" s="890" t="s">
        <v>847</v>
      </c>
      <c r="C297" s="882" t="s">
        <v>1631</v>
      </c>
      <c r="D297" s="882" t="s">
        <v>1632</v>
      </c>
      <c r="E297" s="890">
        <v>37.95</v>
      </c>
      <c r="F297" s="855" t="s">
        <v>1077</v>
      </c>
      <c r="G297" s="855" t="s">
        <v>1633</v>
      </c>
      <c r="H297" s="861"/>
      <c r="I297" s="882" t="s">
        <v>945</v>
      </c>
      <c r="J297" s="882"/>
      <c r="K297" s="861" t="s">
        <v>1258</v>
      </c>
      <c r="L297" s="907"/>
    </row>
    <row r="298" spans="1:12" ht="24" customHeight="1">
      <c r="A298" s="861" t="s">
        <v>1651</v>
      </c>
      <c r="B298" s="873" t="s">
        <v>362</v>
      </c>
      <c r="C298" s="874" t="s">
        <v>1635</v>
      </c>
      <c r="D298" s="861" t="s">
        <v>1636</v>
      </c>
      <c r="E298" s="873">
        <v>6.45</v>
      </c>
      <c r="F298" s="868" t="s">
        <v>978</v>
      </c>
      <c r="G298" s="861" t="s">
        <v>1637</v>
      </c>
      <c r="H298" s="858" t="s">
        <v>998</v>
      </c>
      <c r="I298" s="868" t="s">
        <v>349</v>
      </c>
      <c r="J298" s="875"/>
      <c r="K298" s="861"/>
      <c r="L298" s="907"/>
    </row>
    <row r="299" spans="1:12" ht="24" customHeight="1">
      <c r="A299" s="861" t="s">
        <v>1541</v>
      </c>
      <c r="B299" s="873" t="s">
        <v>384</v>
      </c>
      <c r="C299" s="874" t="s">
        <v>1639</v>
      </c>
      <c r="D299" s="861" t="s">
        <v>1640</v>
      </c>
      <c r="E299" s="873">
        <v>24.15</v>
      </c>
      <c r="F299" s="868" t="s">
        <v>969</v>
      </c>
      <c r="G299" s="861" t="s">
        <v>1641</v>
      </c>
      <c r="H299" s="861"/>
      <c r="I299" s="868" t="s">
        <v>945</v>
      </c>
      <c r="J299" s="872"/>
      <c r="K299" s="861"/>
      <c r="L299" s="907"/>
    </row>
    <row r="300" spans="1:12" ht="24" customHeight="1">
      <c r="A300" s="861" t="s">
        <v>1548</v>
      </c>
      <c r="B300" s="873" t="s">
        <v>384</v>
      </c>
      <c r="C300" s="874" t="s">
        <v>1643</v>
      </c>
      <c r="D300" s="861" t="s">
        <v>1644</v>
      </c>
      <c r="E300" s="873">
        <v>13.51</v>
      </c>
      <c r="F300" s="868" t="s">
        <v>1645</v>
      </c>
      <c r="G300" s="861" t="s">
        <v>1646</v>
      </c>
      <c r="H300" s="861"/>
      <c r="I300" s="868" t="s">
        <v>957</v>
      </c>
      <c r="J300" s="872"/>
      <c r="K300" s="861"/>
      <c r="L300" s="907"/>
    </row>
    <row r="301" spans="1:12" ht="24" customHeight="1">
      <c r="A301" s="861" t="s">
        <v>1447</v>
      </c>
      <c r="B301" s="890" t="s">
        <v>847</v>
      </c>
      <c r="C301" s="882" t="s">
        <v>1648</v>
      </c>
      <c r="D301" s="882" t="s">
        <v>1649</v>
      </c>
      <c r="E301" s="890">
        <v>17.2</v>
      </c>
      <c r="F301" s="855" t="s">
        <v>1077</v>
      </c>
      <c r="G301" s="855" t="s">
        <v>1650</v>
      </c>
      <c r="H301" s="882"/>
      <c r="I301" s="882" t="s">
        <v>945</v>
      </c>
      <c r="J301" s="882"/>
      <c r="K301" s="882"/>
      <c r="L301" s="984"/>
    </row>
    <row r="302" spans="1:12" ht="24" customHeight="1">
      <c r="A302" s="861" t="s">
        <v>1870</v>
      </c>
      <c r="B302" s="890" t="s">
        <v>847</v>
      </c>
      <c r="C302" s="882" t="s">
        <v>1652</v>
      </c>
      <c r="D302" s="882" t="s">
        <v>1653</v>
      </c>
      <c r="E302" s="890">
        <v>7</v>
      </c>
      <c r="F302" s="855" t="s">
        <v>1077</v>
      </c>
      <c r="G302" s="855" t="s">
        <v>1654</v>
      </c>
      <c r="H302" s="882"/>
      <c r="I302" s="882" t="s">
        <v>945</v>
      </c>
      <c r="J302" s="882"/>
      <c r="K302" s="882"/>
      <c r="L302" s="984"/>
    </row>
    <row r="303" spans="1:12" ht="24" customHeight="1">
      <c r="A303" s="861" t="s">
        <v>1871</v>
      </c>
      <c r="B303" s="873" t="s">
        <v>384</v>
      </c>
      <c r="C303" s="874" t="s">
        <v>1656</v>
      </c>
      <c r="D303" s="861" t="s">
        <v>1657</v>
      </c>
      <c r="E303" s="873">
        <v>6</v>
      </c>
      <c r="F303" s="868" t="s">
        <v>1077</v>
      </c>
      <c r="G303" s="861" t="s">
        <v>1658</v>
      </c>
      <c r="H303" s="861"/>
      <c r="I303" s="868" t="s">
        <v>945</v>
      </c>
      <c r="J303" s="872"/>
      <c r="K303" s="861"/>
      <c r="L303" s="907"/>
    </row>
    <row r="304" spans="1:12" ht="24" customHeight="1">
      <c r="A304" s="897">
        <v>197</v>
      </c>
      <c r="B304" s="898" t="s">
        <v>847</v>
      </c>
      <c r="C304" s="897" t="s">
        <v>1659</v>
      </c>
      <c r="D304" s="897" t="s">
        <v>1660</v>
      </c>
      <c r="E304" s="897">
        <v>6.4</v>
      </c>
      <c r="F304" s="897" t="s">
        <v>961</v>
      </c>
      <c r="G304" s="897" t="s">
        <v>1661</v>
      </c>
      <c r="H304" s="897"/>
      <c r="I304" s="897" t="s">
        <v>945</v>
      </c>
      <c r="J304" s="897"/>
      <c r="K304" s="897"/>
      <c r="L304" s="986"/>
    </row>
    <row r="305" spans="1:12" ht="24" customHeight="1">
      <c r="A305" s="897">
        <v>198</v>
      </c>
      <c r="B305" s="901" t="s">
        <v>378</v>
      </c>
      <c r="C305" s="901" t="s">
        <v>1662</v>
      </c>
      <c r="D305" s="902" t="s">
        <v>1663</v>
      </c>
      <c r="E305" s="901">
        <v>5.9</v>
      </c>
      <c r="F305" s="901" t="s">
        <v>1664</v>
      </c>
      <c r="G305" s="902" t="s">
        <v>1665</v>
      </c>
      <c r="H305" s="898"/>
      <c r="I305" s="901" t="s">
        <v>1592</v>
      </c>
      <c r="J305" s="901"/>
      <c r="K305" s="901" t="s">
        <v>1446</v>
      </c>
      <c r="L305" s="987"/>
    </row>
    <row r="306" spans="1:12" ht="24" customHeight="1">
      <c r="A306" s="897">
        <v>199</v>
      </c>
      <c r="B306" s="901" t="s">
        <v>378</v>
      </c>
      <c r="C306" s="901" t="s">
        <v>1666</v>
      </c>
      <c r="D306" s="902" t="s">
        <v>1667</v>
      </c>
      <c r="E306" s="902" t="s">
        <v>1668</v>
      </c>
      <c r="F306" s="901" t="s">
        <v>1565</v>
      </c>
      <c r="G306" s="902" t="s">
        <v>1665</v>
      </c>
      <c r="H306" s="898"/>
      <c r="I306" s="901" t="s">
        <v>1592</v>
      </c>
      <c r="J306" s="901"/>
      <c r="K306" s="901" t="s">
        <v>1446</v>
      </c>
      <c r="L306" s="987"/>
    </row>
    <row r="307" spans="1:12" ht="34.5" customHeight="1">
      <c r="A307" s="907"/>
      <c r="B307" s="908"/>
      <c r="C307" s="908"/>
      <c r="D307" s="909"/>
      <c r="E307" s="910"/>
      <c r="F307" s="911"/>
      <c r="G307" s="911"/>
      <c r="H307" s="913"/>
      <c r="I307" s="909"/>
      <c r="J307" s="912"/>
      <c r="K307" s="913"/>
      <c r="L307" s="913"/>
    </row>
    <row r="310" ht="11.25" customHeight="1"/>
    <row r="312" spans="1:11" ht="11.25">
      <c r="A312" s="1401">
        <v>35</v>
      </c>
      <c r="B312" s="1401"/>
      <c r="C312" s="1401"/>
      <c r="D312" s="1401"/>
      <c r="E312" s="1401"/>
      <c r="F312" s="1401"/>
      <c r="G312" s="1401"/>
      <c r="H312" s="1401"/>
      <c r="I312" s="1401"/>
      <c r="J312" s="1401"/>
      <c r="K312" s="1401"/>
    </row>
  </sheetData>
  <sheetProtection/>
  <mergeCells count="14">
    <mergeCell ref="J7:J8"/>
    <mergeCell ref="A1:F1"/>
    <mergeCell ref="A23:K23"/>
    <mergeCell ref="A52:K52"/>
    <mergeCell ref="A75:K75"/>
    <mergeCell ref="A104:K104"/>
    <mergeCell ref="A282:K282"/>
    <mergeCell ref="A312:K312"/>
    <mergeCell ref="A127:K127"/>
    <mergeCell ref="A155:K155"/>
    <mergeCell ref="A178:K178"/>
    <mergeCell ref="A207:K207"/>
    <mergeCell ref="A230:K230"/>
    <mergeCell ref="A259:K259"/>
  </mergeCells>
  <printOptions horizontalCentered="1"/>
  <pageMargins left="0.31496062992125984" right="0.31496062992125984" top="0.7874015748031497" bottom="0.3937007874015748" header="0.31496062992125984" footer="0.31496062992125984"/>
  <pageSetup fitToHeight="19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mrazek</dc:creator>
  <cp:keywords/>
  <dc:description/>
  <cp:lastModifiedBy>mrazek</cp:lastModifiedBy>
  <cp:lastPrinted>2011-06-07T07:27:27Z</cp:lastPrinted>
  <dcterms:created xsi:type="dcterms:W3CDTF">2011-04-11T10:08:37Z</dcterms:created>
  <dcterms:modified xsi:type="dcterms:W3CDTF">2011-06-07T07:59:03Z</dcterms:modified>
  <cp:category/>
  <cp:version/>
  <cp:contentType/>
  <cp:contentStatus/>
</cp:coreProperties>
</file>